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skovaa\OneDrive - Krajský úřad Libereckého kraje\ÚČELOVÉ DOTACE 2024\VYÚČTOVÁNÍ 24\k vyvěšení na web\"/>
    </mc:Choice>
  </mc:AlternateContent>
  <xr:revisionPtr revIDLastSave="0" documentId="8_{96894BB8-055E-4931-96DC-1DBFD97FD40E}" xr6:coauthVersionLast="47" xr6:coauthVersionMax="47" xr10:uidLastSave="{00000000-0000-0000-0000-000000000000}"/>
  <bookViews>
    <workbookView xWindow="-120" yWindow="-120" windowWidth="29040" windowHeight="15840" tabRatio="416" xr2:uid="{00000000-000D-0000-FFFF-FFFF00000000}"/>
  </bookViews>
  <sheets>
    <sheet name="obecni_skoly_k_31_12_2024" sheetId="2" r:id="rId1"/>
  </sheets>
  <definedNames>
    <definedName name="_xlnm._FilterDatabase" localSheetId="0" hidden="1">obecni_skoly_k_31_12_2024!$J$1:$J$688</definedName>
    <definedName name="_Hlk70597369" localSheetId="0">obecni_skoly_k_31_12_2024!#REF!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" i="2" l="1"/>
  <c r="P22" i="2"/>
  <c r="Q22" i="2"/>
  <c r="R22" i="2"/>
  <c r="S22" i="2"/>
  <c r="H22" i="2"/>
  <c r="N22" i="2"/>
  <c r="T22" i="2" l="1"/>
  <c r="H244" i="2" l="1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240" i="2"/>
  <c r="H241" i="2"/>
  <c r="H242" i="2"/>
  <c r="H243" i="2"/>
  <c r="N44" i="2" l="1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M355" i="2" l="1"/>
  <c r="L355" i="2"/>
  <c r="K355" i="2"/>
  <c r="J355" i="2"/>
  <c r="I355" i="2"/>
  <c r="G355" i="2"/>
  <c r="S357" i="2" s="1"/>
  <c r="F355" i="2"/>
  <c r="E355" i="2"/>
  <c r="D355" i="2"/>
  <c r="C355" i="2"/>
  <c r="S354" i="2"/>
  <c r="R354" i="2"/>
  <c r="Q354" i="2"/>
  <c r="P354" i="2"/>
  <c r="O354" i="2"/>
  <c r="S353" i="2"/>
  <c r="R353" i="2"/>
  <c r="Q353" i="2"/>
  <c r="P353" i="2"/>
  <c r="O353" i="2"/>
  <c r="S352" i="2"/>
  <c r="R352" i="2"/>
  <c r="Q352" i="2"/>
  <c r="P352" i="2"/>
  <c r="O352" i="2"/>
  <c r="S351" i="2"/>
  <c r="R351" i="2"/>
  <c r="Q351" i="2"/>
  <c r="P351" i="2"/>
  <c r="O351" i="2"/>
  <c r="S350" i="2"/>
  <c r="R350" i="2"/>
  <c r="Q350" i="2"/>
  <c r="P350" i="2"/>
  <c r="O350" i="2"/>
  <c r="S349" i="2"/>
  <c r="R349" i="2"/>
  <c r="Q349" i="2"/>
  <c r="P349" i="2"/>
  <c r="O349" i="2"/>
  <c r="S348" i="2"/>
  <c r="R348" i="2"/>
  <c r="Q348" i="2"/>
  <c r="P348" i="2"/>
  <c r="O348" i="2"/>
  <c r="S347" i="2"/>
  <c r="R347" i="2"/>
  <c r="Q347" i="2"/>
  <c r="P347" i="2"/>
  <c r="O347" i="2"/>
  <c r="S346" i="2"/>
  <c r="R346" i="2"/>
  <c r="Q346" i="2"/>
  <c r="P346" i="2"/>
  <c r="O346" i="2"/>
  <c r="S345" i="2"/>
  <c r="R345" i="2"/>
  <c r="Q345" i="2"/>
  <c r="P345" i="2"/>
  <c r="O345" i="2"/>
  <c r="S344" i="2"/>
  <c r="R344" i="2"/>
  <c r="Q344" i="2"/>
  <c r="P344" i="2"/>
  <c r="O344" i="2"/>
  <c r="S343" i="2"/>
  <c r="R343" i="2"/>
  <c r="Q343" i="2"/>
  <c r="P343" i="2"/>
  <c r="O343" i="2"/>
  <c r="S342" i="2"/>
  <c r="R342" i="2"/>
  <c r="Q342" i="2"/>
  <c r="P342" i="2"/>
  <c r="O342" i="2"/>
  <c r="S341" i="2"/>
  <c r="R341" i="2"/>
  <c r="Q341" i="2"/>
  <c r="P341" i="2"/>
  <c r="O341" i="2"/>
  <c r="S340" i="2"/>
  <c r="R340" i="2"/>
  <c r="Q340" i="2"/>
  <c r="P340" i="2"/>
  <c r="O340" i="2"/>
  <c r="S339" i="2"/>
  <c r="R339" i="2"/>
  <c r="Q339" i="2"/>
  <c r="P339" i="2"/>
  <c r="O339" i="2"/>
  <c r="S338" i="2"/>
  <c r="R338" i="2"/>
  <c r="Q338" i="2"/>
  <c r="P338" i="2"/>
  <c r="O338" i="2"/>
  <c r="S337" i="2"/>
  <c r="R337" i="2"/>
  <c r="Q337" i="2"/>
  <c r="P337" i="2"/>
  <c r="O337" i="2"/>
  <c r="S336" i="2"/>
  <c r="R336" i="2"/>
  <c r="Q336" i="2"/>
  <c r="P336" i="2"/>
  <c r="O336" i="2"/>
  <c r="S335" i="2"/>
  <c r="R335" i="2"/>
  <c r="Q335" i="2"/>
  <c r="P335" i="2"/>
  <c r="O335" i="2"/>
  <c r="S334" i="2"/>
  <c r="R334" i="2"/>
  <c r="Q334" i="2"/>
  <c r="P334" i="2"/>
  <c r="O334" i="2"/>
  <c r="S333" i="2"/>
  <c r="R333" i="2"/>
  <c r="Q333" i="2"/>
  <c r="P333" i="2"/>
  <c r="O333" i="2"/>
  <c r="S332" i="2"/>
  <c r="R332" i="2"/>
  <c r="Q332" i="2"/>
  <c r="P332" i="2"/>
  <c r="O332" i="2"/>
  <c r="S331" i="2"/>
  <c r="R331" i="2"/>
  <c r="Q331" i="2"/>
  <c r="P331" i="2"/>
  <c r="O331" i="2"/>
  <c r="S330" i="2"/>
  <c r="R330" i="2"/>
  <c r="Q330" i="2"/>
  <c r="P330" i="2"/>
  <c r="O330" i="2"/>
  <c r="S329" i="2"/>
  <c r="R329" i="2"/>
  <c r="Q329" i="2"/>
  <c r="P329" i="2"/>
  <c r="O329" i="2"/>
  <c r="S328" i="2"/>
  <c r="R328" i="2"/>
  <c r="Q328" i="2"/>
  <c r="P328" i="2"/>
  <c r="O328" i="2"/>
  <c r="S327" i="2"/>
  <c r="R327" i="2"/>
  <c r="Q327" i="2"/>
  <c r="P327" i="2"/>
  <c r="O327" i="2"/>
  <c r="S326" i="2"/>
  <c r="R326" i="2"/>
  <c r="Q326" i="2"/>
  <c r="P326" i="2"/>
  <c r="O326" i="2"/>
  <c r="S325" i="2"/>
  <c r="R325" i="2"/>
  <c r="Q325" i="2"/>
  <c r="P325" i="2"/>
  <c r="O325" i="2"/>
  <c r="S324" i="2"/>
  <c r="R324" i="2"/>
  <c r="Q324" i="2"/>
  <c r="P324" i="2"/>
  <c r="O324" i="2"/>
  <c r="S323" i="2"/>
  <c r="R323" i="2"/>
  <c r="Q323" i="2"/>
  <c r="P323" i="2"/>
  <c r="O323" i="2"/>
  <c r="S322" i="2"/>
  <c r="R322" i="2"/>
  <c r="Q322" i="2"/>
  <c r="P322" i="2"/>
  <c r="O322" i="2"/>
  <c r="S321" i="2"/>
  <c r="R321" i="2"/>
  <c r="Q321" i="2"/>
  <c r="P321" i="2"/>
  <c r="O321" i="2"/>
  <c r="S320" i="2"/>
  <c r="R320" i="2"/>
  <c r="Q320" i="2"/>
  <c r="P320" i="2"/>
  <c r="O320" i="2"/>
  <c r="S319" i="2"/>
  <c r="R319" i="2"/>
  <c r="Q319" i="2"/>
  <c r="P319" i="2"/>
  <c r="O319" i="2"/>
  <c r="S318" i="2"/>
  <c r="R318" i="2"/>
  <c r="Q318" i="2"/>
  <c r="P318" i="2"/>
  <c r="O318" i="2"/>
  <c r="S317" i="2"/>
  <c r="R317" i="2"/>
  <c r="Q317" i="2"/>
  <c r="P317" i="2"/>
  <c r="O317" i="2"/>
  <c r="S316" i="2"/>
  <c r="R316" i="2"/>
  <c r="Q316" i="2"/>
  <c r="P316" i="2"/>
  <c r="O316" i="2"/>
  <c r="S315" i="2"/>
  <c r="R315" i="2"/>
  <c r="Q315" i="2"/>
  <c r="P315" i="2"/>
  <c r="O315" i="2"/>
  <c r="S314" i="2"/>
  <c r="R314" i="2"/>
  <c r="Q314" i="2"/>
  <c r="P314" i="2"/>
  <c r="O314" i="2"/>
  <c r="S313" i="2"/>
  <c r="R313" i="2"/>
  <c r="Q313" i="2"/>
  <c r="P313" i="2"/>
  <c r="O313" i="2"/>
  <c r="S312" i="2"/>
  <c r="R312" i="2"/>
  <c r="Q312" i="2"/>
  <c r="P312" i="2"/>
  <c r="O312" i="2"/>
  <c r="S311" i="2"/>
  <c r="R311" i="2"/>
  <c r="Q311" i="2"/>
  <c r="P311" i="2"/>
  <c r="O311" i="2"/>
  <c r="S310" i="2"/>
  <c r="R310" i="2"/>
  <c r="Q310" i="2"/>
  <c r="P310" i="2"/>
  <c r="O310" i="2"/>
  <c r="S309" i="2"/>
  <c r="R309" i="2"/>
  <c r="Q309" i="2"/>
  <c r="P309" i="2"/>
  <c r="O309" i="2"/>
  <c r="S308" i="2"/>
  <c r="R308" i="2"/>
  <c r="Q308" i="2"/>
  <c r="P308" i="2"/>
  <c r="O308" i="2"/>
  <c r="S307" i="2"/>
  <c r="R307" i="2"/>
  <c r="Q307" i="2"/>
  <c r="P307" i="2"/>
  <c r="O307" i="2"/>
  <c r="S306" i="2"/>
  <c r="R306" i="2"/>
  <c r="Q306" i="2"/>
  <c r="P306" i="2"/>
  <c r="O306" i="2"/>
  <c r="S305" i="2"/>
  <c r="R305" i="2"/>
  <c r="Q305" i="2"/>
  <c r="P305" i="2"/>
  <c r="O305" i="2"/>
  <c r="S304" i="2"/>
  <c r="R304" i="2"/>
  <c r="Q304" i="2"/>
  <c r="P304" i="2"/>
  <c r="O304" i="2"/>
  <c r="S303" i="2"/>
  <c r="R303" i="2"/>
  <c r="Q303" i="2"/>
  <c r="P303" i="2"/>
  <c r="O303" i="2"/>
  <c r="S302" i="2"/>
  <c r="R302" i="2"/>
  <c r="Q302" i="2"/>
  <c r="P302" i="2"/>
  <c r="O302" i="2"/>
  <c r="S301" i="2"/>
  <c r="R301" i="2"/>
  <c r="Q301" i="2"/>
  <c r="P301" i="2"/>
  <c r="O301" i="2"/>
  <c r="S300" i="2"/>
  <c r="R300" i="2"/>
  <c r="Q300" i="2"/>
  <c r="P300" i="2"/>
  <c r="O300" i="2"/>
  <c r="S299" i="2"/>
  <c r="R299" i="2"/>
  <c r="Q299" i="2"/>
  <c r="P299" i="2"/>
  <c r="O299" i="2"/>
  <c r="S298" i="2"/>
  <c r="R298" i="2"/>
  <c r="Q298" i="2"/>
  <c r="P298" i="2"/>
  <c r="O298" i="2"/>
  <c r="S297" i="2"/>
  <c r="R297" i="2"/>
  <c r="Q297" i="2"/>
  <c r="P297" i="2"/>
  <c r="O297" i="2"/>
  <c r="S296" i="2"/>
  <c r="R296" i="2"/>
  <c r="Q296" i="2"/>
  <c r="P296" i="2"/>
  <c r="O296" i="2"/>
  <c r="S295" i="2"/>
  <c r="R295" i="2"/>
  <c r="Q295" i="2"/>
  <c r="P295" i="2"/>
  <c r="O295" i="2"/>
  <c r="S294" i="2"/>
  <c r="R294" i="2"/>
  <c r="Q294" i="2"/>
  <c r="P294" i="2"/>
  <c r="O294" i="2"/>
  <c r="S293" i="2"/>
  <c r="R293" i="2"/>
  <c r="Q293" i="2"/>
  <c r="P293" i="2"/>
  <c r="O293" i="2"/>
  <c r="S292" i="2"/>
  <c r="R292" i="2"/>
  <c r="Q292" i="2"/>
  <c r="P292" i="2"/>
  <c r="O292" i="2"/>
  <c r="S291" i="2"/>
  <c r="R291" i="2"/>
  <c r="Q291" i="2"/>
  <c r="P291" i="2"/>
  <c r="O291" i="2"/>
  <c r="S290" i="2"/>
  <c r="R290" i="2"/>
  <c r="Q290" i="2"/>
  <c r="P290" i="2"/>
  <c r="O290" i="2"/>
  <c r="S289" i="2"/>
  <c r="R289" i="2"/>
  <c r="Q289" i="2"/>
  <c r="P289" i="2"/>
  <c r="O289" i="2"/>
  <c r="S288" i="2"/>
  <c r="R288" i="2"/>
  <c r="Q288" i="2"/>
  <c r="P288" i="2"/>
  <c r="O288" i="2"/>
  <c r="S287" i="2"/>
  <c r="R287" i="2"/>
  <c r="Q287" i="2"/>
  <c r="P287" i="2"/>
  <c r="O287" i="2"/>
  <c r="S286" i="2"/>
  <c r="R286" i="2"/>
  <c r="Q286" i="2"/>
  <c r="P286" i="2"/>
  <c r="O286" i="2"/>
  <c r="S285" i="2"/>
  <c r="R285" i="2"/>
  <c r="Q285" i="2"/>
  <c r="P285" i="2"/>
  <c r="O285" i="2"/>
  <c r="S284" i="2"/>
  <c r="R284" i="2"/>
  <c r="Q284" i="2"/>
  <c r="P284" i="2"/>
  <c r="O284" i="2"/>
  <c r="S283" i="2"/>
  <c r="R283" i="2"/>
  <c r="Q283" i="2"/>
  <c r="P283" i="2"/>
  <c r="O283" i="2"/>
  <c r="S282" i="2"/>
  <c r="R282" i="2"/>
  <c r="Q282" i="2"/>
  <c r="P282" i="2"/>
  <c r="O282" i="2"/>
  <c r="S281" i="2"/>
  <c r="R281" i="2"/>
  <c r="Q281" i="2"/>
  <c r="P281" i="2"/>
  <c r="O281" i="2"/>
  <c r="S280" i="2"/>
  <c r="R280" i="2"/>
  <c r="Q280" i="2"/>
  <c r="P280" i="2"/>
  <c r="O280" i="2"/>
  <c r="S279" i="2"/>
  <c r="R279" i="2"/>
  <c r="Q279" i="2"/>
  <c r="P279" i="2"/>
  <c r="O279" i="2"/>
  <c r="S278" i="2"/>
  <c r="R278" i="2"/>
  <c r="Q278" i="2"/>
  <c r="P278" i="2"/>
  <c r="O278" i="2"/>
  <c r="S277" i="2"/>
  <c r="R277" i="2"/>
  <c r="Q277" i="2"/>
  <c r="P277" i="2"/>
  <c r="O277" i="2"/>
  <c r="S276" i="2"/>
  <c r="R276" i="2"/>
  <c r="Q276" i="2"/>
  <c r="P276" i="2"/>
  <c r="O276" i="2"/>
  <c r="S275" i="2"/>
  <c r="R275" i="2"/>
  <c r="Q275" i="2"/>
  <c r="P275" i="2"/>
  <c r="O275" i="2"/>
  <c r="S274" i="2"/>
  <c r="R274" i="2"/>
  <c r="Q274" i="2"/>
  <c r="P274" i="2"/>
  <c r="O274" i="2"/>
  <c r="S273" i="2"/>
  <c r="R273" i="2"/>
  <c r="Q273" i="2"/>
  <c r="P273" i="2"/>
  <c r="O273" i="2"/>
  <c r="S272" i="2"/>
  <c r="R272" i="2"/>
  <c r="Q272" i="2"/>
  <c r="P272" i="2"/>
  <c r="O272" i="2"/>
  <c r="S271" i="2"/>
  <c r="R271" i="2"/>
  <c r="Q271" i="2"/>
  <c r="P271" i="2"/>
  <c r="O271" i="2"/>
  <c r="S270" i="2"/>
  <c r="R270" i="2"/>
  <c r="Q270" i="2"/>
  <c r="P270" i="2"/>
  <c r="O270" i="2"/>
  <c r="S269" i="2"/>
  <c r="R269" i="2"/>
  <c r="Q269" i="2"/>
  <c r="P269" i="2"/>
  <c r="O269" i="2"/>
  <c r="S268" i="2"/>
  <c r="R268" i="2"/>
  <c r="Q268" i="2"/>
  <c r="P268" i="2"/>
  <c r="O268" i="2"/>
  <c r="S267" i="2"/>
  <c r="R267" i="2"/>
  <c r="Q267" i="2"/>
  <c r="P267" i="2"/>
  <c r="O267" i="2"/>
  <c r="S266" i="2"/>
  <c r="R266" i="2"/>
  <c r="Q266" i="2"/>
  <c r="P266" i="2"/>
  <c r="O266" i="2"/>
  <c r="S265" i="2"/>
  <c r="R265" i="2"/>
  <c r="Q265" i="2"/>
  <c r="P265" i="2"/>
  <c r="O265" i="2"/>
  <c r="S264" i="2"/>
  <c r="R264" i="2"/>
  <c r="Q264" i="2"/>
  <c r="P264" i="2"/>
  <c r="O264" i="2"/>
  <c r="S263" i="2"/>
  <c r="R263" i="2"/>
  <c r="Q263" i="2"/>
  <c r="P263" i="2"/>
  <c r="O263" i="2"/>
  <c r="S262" i="2"/>
  <c r="R262" i="2"/>
  <c r="Q262" i="2"/>
  <c r="P262" i="2"/>
  <c r="O262" i="2"/>
  <c r="S261" i="2"/>
  <c r="R261" i="2"/>
  <c r="Q261" i="2"/>
  <c r="P261" i="2"/>
  <c r="O261" i="2"/>
  <c r="S260" i="2"/>
  <c r="R260" i="2"/>
  <c r="Q260" i="2"/>
  <c r="P260" i="2"/>
  <c r="O260" i="2"/>
  <c r="S259" i="2"/>
  <c r="R259" i="2"/>
  <c r="Q259" i="2"/>
  <c r="P259" i="2"/>
  <c r="O259" i="2"/>
  <c r="S258" i="2"/>
  <c r="R258" i="2"/>
  <c r="Q258" i="2"/>
  <c r="P258" i="2"/>
  <c r="O258" i="2"/>
  <c r="S257" i="2"/>
  <c r="R257" i="2"/>
  <c r="Q257" i="2"/>
  <c r="P257" i="2"/>
  <c r="O257" i="2"/>
  <c r="S256" i="2"/>
  <c r="R256" i="2"/>
  <c r="Q256" i="2"/>
  <c r="P256" i="2"/>
  <c r="O256" i="2"/>
  <c r="S255" i="2"/>
  <c r="R255" i="2"/>
  <c r="Q255" i="2"/>
  <c r="P255" i="2"/>
  <c r="O255" i="2"/>
  <c r="S254" i="2"/>
  <c r="R254" i="2"/>
  <c r="Q254" i="2"/>
  <c r="P254" i="2"/>
  <c r="O254" i="2"/>
  <c r="S253" i="2"/>
  <c r="R253" i="2"/>
  <c r="Q253" i="2"/>
  <c r="P253" i="2"/>
  <c r="O253" i="2"/>
  <c r="S252" i="2"/>
  <c r="R252" i="2"/>
  <c r="Q252" i="2"/>
  <c r="P252" i="2"/>
  <c r="O252" i="2"/>
  <c r="S251" i="2"/>
  <c r="R251" i="2"/>
  <c r="Q251" i="2"/>
  <c r="P251" i="2"/>
  <c r="O251" i="2"/>
  <c r="S250" i="2"/>
  <c r="R250" i="2"/>
  <c r="Q250" i="2"/>
  <c r="P250" i="2"/>
  <c r="O250" i="2"/>
  <c r="S249" i="2"/>
  <c r="R249" i="2"/>
  <c r="Q249" i="2"/>
  <c r="P249" i="2"/>
  <c r="O249" i="2"/>
  <c r="S248" i="2"/>
  <c r="R248" i="2"/>
  <c r="Q248" i="2"/>
  <c r="P248" i="2"/>
  <c r="O248" i="2"/>
  <c r="S247" i="2"/>
  <c r="R247" i="2"/>
  <c r="Q247" i="2"/>
  <c r="P247" i="2"/>
  <c r="O247" i="2"/>
  <c r="S246" i="2"/>
  <c r="R246" i="2"/>
  <c r="Q246" i="2"/>
  <c r="P246" i="2"/>
  <c r="O246" i="2"/>
  <c r="S245" i="2"/>
  <c r="R245" i="2"/>
  <c r="Q245" i="2"/>
  <c r="P245" i="2"/>
  <c r="O245" i="2"/>
  <c r="S244" i="2"/>
  <c r="R244" i="2"/>
  <c r="Q244" i="2"/>
  <c r="P244" i="2"/>
  <c r="O244" i="2"/>
  <c r="S243" i="2"/>
  <c r="R243" i="2"/>
  <c r="Q243" i="2"/>
  <c r="P243" i="2"/>
  <c r="O243" i="2"/>
  <c r="S242" i="2"/>
  <c r="R242" i="2"/>
  <c r="Q242" i="2"/>
  <c r="P242" i="2"/>
  <c r="O242" i="2"/>
  <c r="S241" i="2"/>
  <c r="R241" i="2"/>
  <c r="Q241" i="2"/>
  <c r="P241" i="2"/>
  <c r="O241" i="2"/>
  <c r="S240" i="2"/>
  <c r="R240" i="2"/>
  <c r="Q240" i="2"/>
  <c r="P240" i="2"/>
  <c r="O240" i="2"/>
  <c r="S239" i="2"/>
  <c r="R239" i="2"/>
  <c r="Q239" i="2"/>
  <c r="P239" i="2"/>
  <c r="O239" i="2"/>
  <c r="H239" i="2"/>
  <c r="S238" i="2"/>
  <c r="R238" i="2"/>
  <c r="Q238" i="2"/>
  <c r="P238" i="2"/>
  <c r="O238" i="2"/>
  <c r="H238" i="2"/>
  <c r="S237" i="2"/>
  <c r="R237" i="2"/>
  <c r="Q237" i="2"/>
  <c r="P237" i="2"/>
  <c r="O237" i="2"/>
  <c r="H237" i="2"/>
  <c r="S236" i="2"/>
  <c r="R236" i="2"/>
  <c r="Q236" i="2"/>
  <c r="P236" i="2"/>
  <c r="O236" i="2"/>
  <c r="H236" i="2"/>
  <c r="S235" i="2"/>
  <c r="R235" i="2"/>
  <c r="Q235" i="2"/>
  <c r="P235" i="2"/>
  <c r="O235" i="2"/>
  <c r="H235" i="2"/>
  <c r="S234" i="2"/>
  <c r="R234" i="2"/>
  <c r="Q234" i="2"/>
  <c r="P234" i="2"/>
  <c r="O234" i="2"/>
  <c r="H234" i="2"/>
  <c r="S233" i="2"/>
  <c r="R233" i="2"/>
  <c r="Q233" i="2"/>
  <c r="P233" i="2"/>
  <c r="O233" i="2"/>
  <c r="H233" i="2"/>
  <c r="S232" i="2"/>
  <c r="R232" i="2"/>
  <c r="Q232" i="2"/>
  <c r="P232" i="2"/>
  <c r="O232" i="2"/>
  <c r="H232" i="2"/>
  <c r="S231" i="2"/>
  <c r="R231" i="2"/>
  <c r="Q231" i="2"/>
  <c r="P231" i="2"/>
  <c r="O231" i="2"/>
  <c r="H231" i="2"/>
  <c r="S230" i="2"/>
  <c r="R230" i="2"/>
  <c r="Q230" i="2"/>
  <c r="P230" i="2"/>
  <c r="O230" i="2"/>
  <c r="H230" i="2"/>
  <c r="S229" i="2"/>
  <c r="R229" i="2"/>
  <c r="Q229" i="2"/>
  <c r="P229" i="2"/>
  <c r="O229" i="2"/>
  <c r="H229" i="2"/>
  <c r="S228" i="2"/>
  <c r="R228" i="2"/>
  <c r="Q228" i="2"/>
  <c r="P228" i="2"/>
  <c r="O228" i="2"/>
  <c r="H228" i="2"/>
  <c r="S227" i="2"/>
  <c r="R227" i="2"/>
  <c r="Q227" i="2"/>
  <c r="P227" i="2"/>
  <c r="O227" i="2"/>
  <c r="H227" i="2"/>
  <c r="S226" i="2"/>
  <c r="R226" i="2"/>
  <c r="Q226" i="2"/>
  <c r="P226" i="2"/>
  <c r="O226" i="2"/>
  <c r="H226" i="2"/>
  <c r="S225" i="2"/>
  <c r="R225" i="2"/>
  <c r="Q225" i="2"/>
  <c r="P225" i="2"/>
  <c r="O225" i="2"/>
  <c r="H225" i="2"/>
  <c r="S224" i="2"/>
  <c r="R224" i="2"/>
  <c r="Q224" i="2"/>
  <c r="P224" i="2"/>
  <c r="O224" i="2"/>
  <c r="H224" i="2"/>
  <c r="S223" i="2"/>
  <c r="R223" i="2"/>
  <c r="Q223" i="2"/>
  <c r="P223" i="2"/>
  <c r="O223" i="2"/>
  <c r="H223" i="2"/>
  <c r="S222" i="2"/>
  <c r="R222" i="2"/>
  <c r="Q222" i="2"/>
  <c r="P222" i="2"/>
  <c r="O222" i="2"/>
  <c r="H222" i="2"/>
  <c r="S221" i="2"/>
  <c r="R221" i="2"/>
  <c r="Q221" i="2"/>
  <c r="P221" i="2"/>
  <c r="O221" i="2"/>
  <c r="H221" i="2"/>
  <c r="S220" i="2"/>
  <c r="R220" i="2"/>
  <c r="Q220" i="2"/>
  <c r="P220" i="2"/>
  <c r="O220" i="2"/>
  <c r="H220" i="2"/>
  <c r="S219" i="2"/>
  <c r="R219" i="2"/>
  <c r="Q219" i="2"/>
  <c r="P219" i="2"/>
  <c r="O219" i="2"/>
  <c r="H219" i="2"/>
  <c r="S218" i="2"/>
  <c r="R218" i="2"/>
  <c r="Q218" i="2"/>
  <c r="P218" i="2"/>
  <c r="O218" i="2"/>
  <c r="H218" i="2"/>
  <c r="S217" i="2"/>
  <c r="R217" i="2"/>
  <c r="Q217" i="2"/>
  <c r="P217" i="2"/>
  <c r="O217" i="2"/>
  <c r="H217" i="2"/>
  <c r="S216" i="2"/>
  <c r="R216" i="2"/>
  <c r="Q216" i="2"/>
  <c r="P216" i="2"/>
  <c r="O216" i="2"/>
  <c r="H216" i="2"/>
  <c r="S215" i="2"/>
  <c r="R215" i="2"/>
  <c r="Q215" i="2"/>
  <c r="P215" i="2"/>
  <c r="O215" i="2"/>
  <c r="H215" i="2"/>
  <c r="S214" i="2"/>
  <c r="R214" i="2"/>
  <c r="Q214" i="2"/>
  <c r="P214" i="2"/>
  <c r="O214" i="2"/>
  <c r="H214" i="2"/>
  <c r="S213" i="2"/>
  <c r="R213" i="2"/>
  <c r="Q213" i="2"/>
  <c r="P213" i="2"/>
  <c r="O213" i="2"/>
  <c r="H213" i="2"/>
  <c r="S212" i="2"/>
  <c r="R212" i="2"/>
  <c r="Q212" i="2"/>
  <c r="P212" i="2"/>
  <c r="O212" i="2"/>
  <c r="H212" i="2"/>
  <c r="S211" i="2"/>
  <c r="R211" i="2"/>
  <c r="Q211" i="2"/>
  <c r="P211" i="2"/>
  <c r="O211" i="2"/>
  <c r="H211" i="2"/>
  <c r="S210" i="2"/>
  <c r="R210" i="2"/>
  <c r="Q210" i="2"/>
  <c r="P210" i="2"/>
  <c r="O210" i="2"/>
  <c r="H210" i="2"/>
  <c r="S209" i="2"/>
  <c r="R209" i="2"/>
  <c r="Q209" i="2"/>
  <c r="P209" i="2"/>
  <c r="O209" i="2"/>
  <c r="H209" i="2"/>
  <c r="S208" i="2"/>
  <c r="R208" i="2"/>
  <c r="Q208" i="2"/>
  <c r="P208" i="2"/>
  <c r="O208" i="2"/>
  <c r="H208" i="2"/>
  <c r="S207" i="2"/>
  <c r="R207" i="2"/>
  <c r="Q207" i="2"/>
  <c r="P207" i="2"/>
  <c r="O207" i="2"/>
  <c r="H207" i="2"/>
  <c r="S206" i="2"/>
  <c r="R206" i="2"/>
  <c r="Q206" i="2"/>
  <c r="P206" i="2"/>
  <c r="O206" i="2"/>
  <c r="H206" i="2"/>
  <c r="S205" i="2"/>
  <c r="R205" i="2"/>
  <c r="Q205" i="2"/>
  <c r="P205" i="2"/>
  <c r="O205" i="2"/>
  <c r="H205" i="2"/>
  <c r="S204" i="2"/>
  <c r="R204" i="2"/>
  <c r="Q204" i="2"/>
  <c r="P204" i="2"/>
  <c r="O204" i="2"/>
  <c r="H204" i="2"/>
  <c r="S203" i="2"/>
  <c r="R203" i="2"/>
  <c r="Q203" i="2"/>
  <c r="P203" i="2"/>
  <c r="O203" i="2"/>
  <c r="H203" i="2"/>
  <c r="S202" i="2"/>
  <c r="R202" i="2"/>
  <c r="Q202" i="2"/>
  <c r="P202" i="2"/>
  <c r="O202" i="2"/>
  <c r="H202" i="2"/>
  <c r="S201" i="2"/>
  <c r="R201" i="2"/>
  <c r="Q201" i="2"/>
  <c r="P201" i="2"/>
  <c r="O201" i="2"/>
  <c r="H201" i="2"/>
  <c r="S200" i="2"/>
  <c r="R200" i="2"/>
  <c r="Q200" i="2"/>
  <c r="P200" i="2"/>
  <c r="O200" i="2"/>
  <c r="H200" i="2"/>
  <c r="S199" i="2"/>
  <c r="R199" i="2"/>
  <c r="Q199" i="2"/>
  <c r="P199" i="2"/>
  <c r="O199" i="2"/>
  <c r="H199" i="2"/>
  <c r="S198" i="2"/>
  <c r="R198" i="2"/>
  <c r="Q198" i="2"/>
  <c r="P198" i="2"/>
  <c r="O198" i="2"/>
  <c r="H198" i="2"/>
  <c r="S197" i="2"/>
  <c r="R197" i="2"/>
  <c r="Q197" i="2"/>
  <c r="P197" i="2"/>
  <c r="O197" i="2"/>
  <c r="H197" i="2"/>
  <c r="S196" i="2"/>
  <c r="R196" i="2"/>
  <c r="Q196" i="2"/>
  <c r="P196" i="2"/>
  <c r="O196" i="2"/>
  <c r="H196" i="2"/>
  <c r="S195" i="2"/>
  <c r="R195" i="2"/>
  <c r="Q195" i="2"/>
  <c r="P195" i="2"/>
  <c r="O195" i="2"/>
  <c r="H195" i="2"/>
  <c r="S194" i="2"/>
  <c r="R194" i="2"/>
  <c r="Q194" i="2"/>
  <c r="P194" i="2"/>
  <c r="O194" i="2"/>
  <c r="H194" i="2"/>
  <c r="S193" i="2"/>
  <c r="R193" i="2"/>
  <c r="Q193" i="2"/>
  <c r="P193" i="2"/>
  <c r="O193" i="2"/>
  <c r="H193" i="2"/>
  <c r="S192" i="2"/>
  <c r="R192" i="2"/>
  <c r="Q192" i="2"/>
  <c r="P192" i="2"/>
  <c r="O192" i="2"/>
  <c r="H192" i="2"/>
  <c r="S191" i="2"/>
  <c r="R191" i="2"/>
  <c r="Q191" i="2"/>
  <c r="P191" i="2"/>
  <c r="O191" i="2"/>
  <c r="H191" i="2"/>
  <c r="S190" i="2"/>
  <c r="R190" i="2"/>
  <c r="Q190" i="2"/>
  <c r="P190" i="2"/>
  <c r="O190" i="2"/>
  <c r="H190" i="2"/>
  <c r="S189" i="2"/>
  <c r="R189" i="2"/>
  <c r="Q189" i="2"/>
  <c r="P189" i="2"/>
  <c r="O189" i="2"/>
  <c r="H189" i="2"/>
  <c r="S188" i="2"/>
  <c r="R188" i="2"/>
  <c r="Q188" i="2"/>
  <c r="P188" i="2"/>
  <c r="O188" i="2"/>
  <c r="H188" i="2"/>
  <c r="S187" i="2"/>
  <c r="R187" i="2"/>
  <c r="Q187" i="2"/>
  <c r="P187" i="2"/>
  <c r="O187" i="2"/>
  <c r="H187" i="2"/>
  <c r="S186" i="2"/>
  <c r="R186" i="2"/>
  <c r="Q186" i="2"/>
  <c r="P186" i="2"/>
  <c r="O186" i="2"/>
  <c r="H186" i="2"/>
  <c r="S185" i="2"/>
  <c r="R185" i="2"/>
  <c r="Q185" i="2"/>
  <c r="P185" i="2"/>
  <c r="O185" i="2"/>
  <c r="H185" i="2"/>
  <c r="S184" i="2"/>
  <c r="R184" i="2"/>
  <c r="Q184" i="2"/>
  <c r="P184" i="2"/>
  <c r="O184" i="2"/>
  <c r="H184" i="2"/>
  <c r="S183" i="2"/>
  <c r="R183" i="2"/>
  <c r="Q183" i="2"/>
  <c r="P183" i="2"/>
  <c r="O183" i="2"/>
  <c r="H183" i="2"/>
  <c r="S182" i="2"/>
  <c r="R182" i="2"/>
  <c r="Q182" i="2"/>
  <c r="P182" i="2"/>
  <c r="O182" i="2"/>
  <c r="H182" i="2"/>
  <c r="S181" i="2"/>
  <c r="R181" i="2"/>
  <c r="Q181" i="2"/>
  <c r="P181" i="2"/>
  <c r="O181" i="2"/>
  <c r="H181" i="2"/>
  <c r="S180" i="2"/>
  <c r="R180" i="2"/>
  <c r="Q180" i="2"/>
  <c r="P180" i="2"/>
  <c r="O180" i="2"/>
  <c r="H180" i="2"/>
  <c r="S179" i="2"/>
  <c r="R179" i="2"/>
  <c r="Q179" i="2"/>
  <c r="P179" i="2"/>
  <c r="O179" i="2"/>
  <c r="H179" i="2"/>
  <c r="S178" i="2"/>
  <c r="R178" i="2"/>
  <c r="Q178" i="2"/>
  <c r="P178" i="2"/>
  <c r="O178" i="2"/>
  <c r="H178" i="2"/>
  <c r="S177" i="2"/>
  <c r="R177" i="2"/>
  <c r="Q177" i="2"/>
  <c r="P177" i="2"/>
  <c r="O177" i="2"/>
  <c r="H177" i="2"/>
  <c r="S176" i="2"/>
  <c r="R176" i="2"/>
  <c r="Q176" i="2"/>
  <c r="P176" i="2"/>
  <c r="O176" i="2"/>
  <c r="H176" i="2"/>
  <c r="S175" i="2"/>
  <c r="R175" i="2"/>
  <c r="Q175" i="2"/>
  <c r="P175" i="2"/>
  <c r="O175" i="2"/>
  <c r="H175" i="2"/>
  <c r="S174" i="2"/>
  <c r="R174" i="2"/>
  <c r="Q174" i="2"/>
  <c r="P174" i="2"/>
  <c r="O174" i="2"/>
  <c r="H174" i="2"/>
  <c r="S173" i="2"/>
  <c r="R173" i="2"/>
  <c r="Q173" i="2"/>
  <c r="P173" i="2"/>
  <c r="O173" i="2"/>
  <c r="H173" i="2"/>
  <c r="S172" i="2"/>
  <c r="R172" i="2"/>
  <c r="Q172" i="2"/>
  <c r="P172" i="2"/>
  <c r="O172" i="2"/>
  <c r="H172" i="2"/>
  <c r="S171" i="2"/>
  <c r="R171" i="2"/>
  <c r="Q171" i="2"/>
  <c r="P171" i="2"/>
  <c r="O171" i="2"/>
  <c r="H171" i="2"/>
  <c r="S170" i="2"/>
  <c r="R170" i="2"/>
  <c r="Q170" i="2"/>
  <c r="P170" i="2"/>
  <c r="O170" i="2"/>
  <c r="H170" i="2"/>
  <c r="S169" i="2"/>
  <c r="R169" i="2"/>
  <c r="Q169" i="2"/>
  <c r="P169" i="2"/>
  <c r="O169" i="2"/>
  <c r="H169" i="2"/>
  <c r="S168" i="2"/>
  <c r="R168" i="2"/>
  <c r="Q168" i="2"/>
  <c r="P168" i="2"/>
  <c r="O168" i="2"/>
  <c r="H168" i="2"/>
  <c r="S167" i="2"/>
  <c r="R167" i="2"/>
  <c r="Q167" i="2"/>
  <c r="P167" i="2"/>
  <c r="O167" i="2"/>
  <c r="H167" i="2"/>
  <c r="S166" i="2"/>
  <c r="R166" i="2"/>
  <c r="Q166" i="2"/>
  <c r="P166" i="2"/>
  <c r="O166" i="2"/>
  <c r="H166" i="2"/>
  <c r="S165" i="2"/>
  <c r="R165" i="2"/>
  <c r="Q165" i="2"/>
  <c r="P165" i="2"/>
  <c r="O165" i="2"/>
  <c r="H165" i="2"/>
  <c r="S164" i="2"/>
  <c r="R164" i="2"/>
  <c r="Q164" i="2"/>
  <c r="P164" i="2"/>
  <c r="O164" i="2"/>
  <c r="H164" i="2"/>
  <c r="S163" i="2"/>
  <c r="R163" i="2"/>
  <c r="Q163" i="2"/>
  <c r="P163" i="2"/>
  <c r="O163" i="2"/>
  <c r="H163" i="2"/>
  <c r="S162" i="2"/>
  <c r="R162" i="2"/>
  <c r="Q162" i="2"/>
  <c r="P162" i="2"/>
  <c r="O162" i="2"/>
  <c r="H162" i="2"/>
  <c r="S161" i="2"/>
  <c r="R161" i="2"/>
  <c r="Q161" i="2"/>
  <c r="P161" i="2"/>
  <c r="O161" i="2"/>
  <c r="H161" i="2"/>
  <c r="S160" i="2"/>
  <c r="R160" i="2"/>
  <c r="Q160" i="2"/>
  <c r="P160" i="2"/>
  <c r="O160" i="2"/>
  <c r="H160" i="2"/>
  <c r="S159" i="2"/>
  <c r="R159" i="2"/>
  <c r="Q159" i="2"/>
  <c r="P159" i="2"/>
  <c r="O159" i="2"/>
  <c r="H159" i="2"/>
  <c r="S158" i="2"/>
  <c r="R158" i="2"/>
  <c r="Q158" i="2"/>
  <c r="P158" i="2"/>
  <c r="O158" i="2"/>
  <c r="H158" i="2"/>
  <c r="S157" i="2"/>
  <c r="R157" i="2"/>
  <c r="Q157" i="2"/>
  <c r="P157" i="2"/>
  <c r="O157" i="2"/>
  <c r="H157" i="2"/>
  <c r="S156" i="2"/>
  <c r="R156" i="2"/>
  <c r="Q156" i="2"/>
  <c r="P156" i="2"/>
  <c r="O156" i="2"/>
  <c r="H156" i="2"/>
  <c r="S155" i="2"/>
  <c r="R155" i="2"/>
  <c r="Q155" i="2"/>
  <c r="P155" i="2"/>
  <c r="O155" i="2"/>
  <c r="H155" i="2"/>
  <c r="S154" i="2"/>
  <c r="R154" i="2"/>
  <c r="Q154" i="2"/>
  <c r="P154" i="2"/>
  <c r="O154" i="2"/>
  <c r="H154" i="2"/>
  <c r="S153" i="2"/>
  <c r="R153" i="2"/>
  <c r="Q153" i="2"/>
  <c r="P153" i="2"/>
  <c r="O153" i="2"/>
  <c r="H153" i="2"/>
  <c r="S152" i="2"/>
  <c r="R152" i="2"/>
  <c r="Q152" i="2"/>
  <c r="P152" i="2"/>
  <c r="O152" i="2"/>
  <c r="H152" i="2"/>
  <c r="S151" i="2"/>
  <c r="R151" i="2"/>
  <c r="Q151" i="2"/>
  <c r="P151" i="2"/>
  <c r="O151" i="2"/>
  <c r="H151" i="2"/>
  <c r="S150" i="2"/>
  <c r="R150" i="2"/>
  <c r="Q150" i="2"/>
  <c r="P150" i="2"/>
  <c r="O150" i="2"/>
  <c r="H150" i="2"/>
  <c r="S149" i="2"/>
  <c r="R149" i="2"/>
  <c r="Q149" i="2"/>
  <c r="P149" i="2"/>
  <c r="O149" i="2"/>
  <c r="H149" i="2"/>
  <c r="S148" i="2"/>
  <c r="R148" i="2"/>
  <c r="Q148" i="2"/>
  <c r="P148" i="2"/>
  <c r="O148" i="2"/>
  <c r="H148" i="2"/>
  <c r="S147" i="2"/>
  <c r="R147" i="2"/>
  <c r="Q147" i="2"/>
  <c r="P147" i="2"/>
  <c r="O147" i="2"/>
  <c r="H147" i="2"/>
  <c r="S146" i="2"/>
  <c r="R146" i="2"/>
  <c r="Q146" i="2"/>
  <c r="P146" i="2"/>
  <c r="O146" i="2"/>
  <c r="H146" i="2"/>
  <c r="S145" i="2"/>
  <c r="R145" i="2"/>
  <c r="Q145" i="2"/>
  <c r="P145" i="2"/>
  <c r="O145" i="2"/>
  <c r="H145" i="2"/>
  <c r="S144" i="2"/>
  <c r="R144" i="2"/>
  <c r="Q144" i="2"/>
  <c r="P144" i="2"/>
  <c r="O144" i="2"/>
  <c r="H144" i="2"/>
  <c r="S143" i="2"/>
  <c r="R143" i="2"/>
  <c r="Q143" i="2"/>
  <c r="P143" i="2"/>
  <c r="O143" i="2"/>
  <c r="H143" i="2"/>
  <c r="S142" i="2"/>
  <c r="R142" i="2"/>
  <c r="Q142" i="2"/>
  <c r="P142" i="2"/>
  <c r="O142" i="2"/>
  <c r="H142" i="2"/>
  <c r="S141" i="2"/>
  <c r="R141" i="2"/>
  <c r="Q141" i="2"/>
  <c r="P141" i="2"/>
  <c r="O141" i="2"/>
  <c r="H141" i="2"/>
  <c r="S140" i="2"/>
  <c r="R140" i="2"/>
  <c r="Q140" i="2"/>
  <c r="P140" i="2"/>
  <c r="O140" i="2"/>
  <c r="H140" i="2"/>
  <c r="S139" i="2"/>
  <c r="R139" i="2"/>
  <c r="Q139" i="2"/>
  <c r="P139" i="2"/>
  <c r="O139" i="2"/>
  <c r="H139" i="2"/>
  <c r="S138" i="2"/>
  <c r="R138" i="2"/>
  <c r="Q138" i="2"/>
  <c r="P138" i="2"/>
  <c r="O138" i="2"/>
  <c r="H138" i="2"/>
  <c r="S137" i="2"/>
  <c r="R137" i="2"/>
  <c r="Q137" i="2"/>
  <c r="P137" i="2"/>
  <c r="O137" i="2"/>
  <c r="H137" i="2"/>
  <c r="S136" i="2"/>
  <c r="R136" i="2"/>
  <c r="Q136" i="2"/>
  <c r="P136" i="2"/>
  <c r="O136" i="2"/>
  <c r="H136" i="2"/>
  <c r="S135" i="2"/>
  <c r="R135" i="2"/>
  <c r="Q135" i="2"/>
  <c r="P135" i="2"/>
  <c r="O135" i="2"/>
  <c r="H135" i="2"/>
  <c r="S134" i="2"/>
  <c r="R134" i="2"/>
  <c r="Q134" i="2"/>
  <c r="P134" i="2"/>
  <c r="O134" i="2"/>
  <c r="H134" i="2"/>
  <c r="S133" i="2"/>
  <c r="R133" i="2"/>
  <c r="Q133" i="2"/>
  <c r="P133" i="2"/>
  <c r="O133" i="2"/>
  <c r="H133" i="2"/>
  <c r="S132" i="2"/>
  <c r="R132" i="2"/>
  <c r="Q132" i="2"/>
  <c r="P132" i="2"/>
  <c r="O132" i="2"/>
  <c r="H132" i="2"/>
  <c r="S131" i="2"/>
  <c r="R131" i="2"/>
  <c r="Q131" i="2"/>
  <c r="P131" i="2"/>
  <c r="O131" i="2"/>
  <c r="H131" i="2"/>
  <c r="S130" i="2"/>
  <c r="R130" i="2"/>
  <c r="Q130" i="2"/>
  <c r="P130" i="2"/>
  <c r="O130" i="2"/>
  <c r="H130" i="2"/>
  <c r="S129" i="2"/>
  <c r="R129" i="2"/>
  <c r="Q129" i="2"/>
  <c r="P129" i="2"/>
  <c r="O129" i="2"/>
  <c r="H129" i="2"/>
  <c r="S128" i="2"/>
  <c r="R128" i="2"/>
  <c r="Q128" i="2"/>
  <c r="P128" i="2"/>
  <c r="O128" i="2"/>
  <c r="H128" i="2"/>
  <c r="S127" i="2"/>
  <c r="R127" i="2"/>
  <c r="Q127" i="2"/>
  <c r="P127" i="2"/>
  <c r="O127" i="2"/>
  <c r="H127" i="2"/>
  <c r="S126" i="2"/>
  <c r="R126" i="2"/>
  <c r="Q126" i="2"/>
  <c r="P126" i="2"/>
  <c r="O126" i="2"/>
  <c r="H126" i="2"/>
  <c r="S125" i="2"/>
  <c r="R125" i="2"/>
  <c r="Q125" i="2"/>
  <c r="P125" i="2"/>
  <c r="O125" i="2"/>
  <c r="H125" i="2"/>
  <c r="S124" i="2"/>
  <c r="R124" i="2"/>
  <c r="Q124" i="2"/>
  <c r="P124" i="2"/>
  <c r="O124" i="2"/>
  <c r="H124" i="2"/>
  <c r="S123" i="2"/>
  <c r="R123" i="2"/>
  <c r="Q123" i="2"/>
  <c r="P123" i="2"/>
  <c r="O123" i="2"/>
  <c r="H123" i="2"/>
  <c r="S122" i="2"/>
  <c r="R122" i="2"/>
  <c r="Q122" i="2"/>
  <c r="P122" i="2"/>
  <c r="O122" i="2"/>
  <c r="H122" i="2"/>
  <c r="S121" i="2"/>
  <c r="R121" i="2"/>
  <c r="Q121" i="2"/>
  <c r="P121" i="2"/>
  <c r="O121" i="2"/>
  <c r="H121" i="2"/>
  <c r="S120" i="2"/>
  <c r="R120" i="2"/>
  <c r="Q120" i="2"/>
  <c r="P120" i="2"/>
  <c r="O120" i="2"/>
  <c r="H120" i="2"/>
  <c r="S119" i="2"/>
  <c r="R119" i="2"/>
  <c r="Q119" i="2"/>
  <c r="P119" i="2"/>
  <c r="O119" i="2"/>
  <c r="H119" i="2"/>
  <c r="S118" i="2"/>
  <c r="R118" i="2"/>
  <c r="Q118" i="2"/>
  <c r="P118" i="2"/>
  <c r="O118" i="2"/>
  <c r="H118" i="2"/>
  <c r="S117" i="2"/>
  <c r="R117" i="2"/>
  <c r="Q117" i="2"/>
  <c r="P117" i="2"/>
  <c r="O117" i="2"/>
  <c r="H117" i="2"/>
  <c r="S116" i="2"/>
  <c r="R116" i="2"/>
  <c r="Q116" i="2"/>
  <c r="P116" i="2"/>
  <c r="O116" i="2"/>
  <c r="H116" i="2"/>
  <c r="S115" i="2"/>
  <c r="R115" i="2"/>
  <c r="Q115" i="2"/>
  <c r="P115" i="2"/>
  <c r="O115" i="2"/>
  <c r="H115" i="2"/>
  <c r="S114" i="2"/>
  <c r="R114" i="2"/>
  <c r="Q114" i="2"/>
  <c r="P114" i="2"/>
  <c r="O114" i="2"/>
  <c r="H114" i="2"/>
  <c r="S113" i="2"/>
  <c r="R113" i="2"/>
  <c r="Q113" i="2"/>
  <c r="P113" i="2"/>
  <c r="O113" i="2"/>
  <c r="H113" i="2"/>
  <c r="S112" i="2"/>
  <c r="R112" i="2"/>
  <c r="Q112" i="2"/>
  <c r="P112" i="2"/>
  <c r="O112" i="2"/>
  <c r="H112" i="2"/>
  <c r="S111" i="2"/>
  <c r="R111" i="2"/>
  <c r="Q111" i="2"/>
  <c r="P111" i="2"/>
  <c r="O111" i="2"/>
  <c r="H111" i="2"/>
  <c r="S110" i="2"/>
  <c r="R110" i="2"/>
  <c r="Q110" i="2"/>
  <c r="P110" i="2"/>
  <c r="O110" i="2"/>
  <c r="H110" i="2"/>
  <c r="S109" i="2"/>
  <c r="R109" i="2"/>
  <c r="Q109" i="2"/>
  <c r="P109" i="2"/>
  <c r="O109" i="2"/>
  <c r="H109" i="2"/>
  <c r="S108" i="2"/>
  <c r="R108" i="2"/>
  <c r="Q108" i="2"/>
  <c r="P108" i="2"/>
  <c r="O108" i="2"/>
  <c r="H108" i="2"/>
  <c r="S107" i="2"/>
  <c r="R107" i="2"/>
  <c r="Q107" i="2"/>
  <c r="P107" i="2"/>
  <c r="O107" i="2"/>
  <c r="H107" i="2"/>
  <c r="S106" i="2"/>
  <c r="R106" i="2"/>
  <c r="Q106" i="2"/>
  <c r="P106" i="2"/>
  <c r="O106" i="2"/>
  <c r="H106" i="2"/>
  <c r="S105" i="2"/>
  <c r="R105" i="2"/>
  <c r="Q105" i="2"/>
  <c r="P105" i="2"/>
  <c r="O105" i="2"/>
  <c r="H105" i="2"/>
  <c r="S104" i="2"/>
  <c r="R104" i="2"/>
  <c r="Q104" i="2"/>
  <c r="P104" i="2"/>
  <c r="O104" i="2"/>
  <c r="H104" i="2"/>
  <c r="S103" i="2"/>
  <c r="R103" i="2"/>
  <c r="Q103" i="2"/>
  <c r="P103" i="2"/>
  <c r="O103" i="2"/>
  <c r="H103" i="2"/>
  <c r="S102" i="2"/>
  <c r="R102" i="2"/>
  <c r="Q102" i="2"/>
  <c r="P102" i="2"/>
  <c r="O102" i="2"/>
  <c r="H102" i="2"/>
  <c r="S101" i="2"/>
  <c r="R101" i="2"/>
  <c r="Q101" i="2"/>
  <c r="P101" i="2"/>
  <c r="O101" i="2"/>
  <c r="H101" i="2"/>
  <c r="S100" i="2"/>
  <c r="R100" i="2"/>
  <c r="Q100" i="2"/>
  <c r="P100" i="2"/>
  <c r="O100" i="2"/>
  <c r="H100" i="2"/>
  <c r="S99" i="2"/>
  <c r="R99" i="2"/>
  <c r="Q99" i="2"/>
  <c r="P99" i="2"/>
  <c r="O99" i="2"/>
  <c r="H99" i="2"/>
  <c r="S98" i="2"/>
  <c r="R98" i="2"/>
  <c r="Q98" i="2"/>
  <c r="P98" i="2"/>
  <c r="O98" i="2"/>
  <c r="H98" i="2"/>
  <c r="S97" i="2"/>
  <c r="R97" i="2"/>
  <c r="Q97" i="2"/>
  <c r="P97" i="2"/>
  <c r="O97" i="2"/>
  <c r="H97" i="2"/>
  <c r="S96" i="2"/>
  <c r="R96" i="2"/>
  <c r="Q96" i="2"/>
  <c r="P96" i="2"/>
  <c r="O96" i="2"/>
  <c r="H96" i="2"/>
  <c r="S95" i="2"/>
  <c r="R95" i="2"/>
  <c r="Q95" i="2"/>
  <c r="P95" i="2"/>
  <c r="O95" i="2"/>
  <c r="H95" i="2"/>
  <c r="S94" i="2"/>
  <c r="R94" i="2"/>
  <c r="Q94" i="2"/>
  <c r="P94" i="2"/>
  <c r="O94" i="2"/>
  <c r="H94" i="2"/>
  <c r="S93" i="2"/>
  <c r="R93" i="2"/>
  <c r="Q93" i="2"/>
  <c r="P93" i="2"/>
  <c r="O93" i="2"/>
  <c r="H93" i="2"/>
  <c r="S92" i="2"/>
  <c r="R92" i="2"/>
  <c r="Q92" i="2"/>
  <c r="P92" i="2"/>
  <c r="O92" i="2"/>
  <c r="H92" i="2"/>
  <c r="S91" i="2"/>
  <c r="R91" i="2"/>
  <c r="Q91" i="2"/>
  <c r="P91" i="2"/>
  <c r="O91" i="2"/>
  <c r="H91" i="2"/>
  <c r="S90" i="2"/>
  <c r="R90" i="2"/>
  <c r="Q90" i="2"/>
  <c r="P90" i="2"/>
  <c r="O90" i="2"/>
  <c r="H90" i="2"/>
  <c r="S89" i="2"/>
  <c r="R89" i="2"/>
  <c r="Q89" i="2"/>
  <c r="P89" i="2"/>
  <c r="O89" i="2"/>
  <c r="H89" i="2"/>
  <c r="S88" i="2"/>
  <c r="R88" i="2"/>
  <c r="Q88" i="2"/>
  <c r="P88" i="2"/>
  <c r="O88" i="2"/>
  <c r="H88" i="2"/>
  <c r="S87" i="2"/>
  <c r="R87" i="2"/>
  <c r="Q87" i="2"/>
  <c r="P87" i="2"/>
  <c r="O87" i="2"/>
  <c r="H87" i="2"/>
  <c r="S86" i="2"/>
  <c r="R86" i="2"/>
  <c r="Q86" i="2"/>
  <c r="P86" i="2"/>
  <c r="O86" i="2"/>
  <c r="H86" i="2"/>
  <c r="S85" i="2"/>
  <c r="R85" i="2"/>
  <c r="Q85" i="2"/>
  <c r="P85" i="2"/>
  <c r="O85" i="2"/>
  <c r="H85" i="2"/>
  <c r="S84" i="2"/>
  <c r="R84" i="2"/>
  <c r="Q84" i="2"/>
  <c r="P84" i="2"/>
  <c r="O84" i="2"/>
  <c r="H84" i="2"/>
  <c r="S83" i="2"/>
  <c r="R83" i="2"/>
  <c r="Q83" i="2"/>
  <c r="P83" i="2"/>
  <c r="O83" i="2"/>
  <c r="H83" i="2"/>
  <c r="S82" i="2"/>
  <c r="R82" i="2"/>
  <c r="Q82" i="2"/>
  <c r="P82" i="2"/>
  <c r="O82" i="2"/>
  <c r="H82" i="2"/>
  <c r="S81" i="2"/>
  <c r="R81" i="2"/>
  <c r="Q81" i="2"/>
  <c r="P81" i="2"/>
  <c r="O81" i="2"/>
  <c r="H81" i="2"/>
  <c r="S80" i="2"/>
  <c r="R80" i="2"/>
  <c r="Q80" i="2"/>
  <c r="P80" i="2"/>
  <c r="O80" i="2"/>
  <c r="H80" i="2"/>
  <c r="S79" i="2"/>
  <c r="R79" i="2"/>
  <c r="Q79" i="2"/>
  <c r="P79" i="2"/>
  <c r="O79" i="2"/>
  <c r="H79" i="2"/>
  <c r="S78" i="2"/>
  <c r="R78" i="2"/>
  <c r="Q78" i="2"/>
  <c r="P78" i="2"/>
  <c r="O78" i="2"/>
  <c r="H78" i="2"/>
  <c r="S77" i="2"/>
  <c r="R77" i="2"/>
  <c r="Q77" i="2"/>
  <c r="P77" i="2"/>
  <c r="O77" i="2"/>
  <c r="H77" i="2"/>
  <c r="S76" i="2"/>
  <c r="R76" i="2"/>
  <c r="Q76" i="2"/>
  <c r="P76" i="2"/>
  <c r="O76" i="2"/>
  <c r="H76" i="2"/>
  <c r="S75" i="2"/>
  <c r="R75" i="2"/>
  <c r="Q75" i="2"/>
  <c r="P75" i="2"/>
  <c r="O75" i="2"/>
  <c r="H75" i="2"/>
  <c r="S74" i="2"/>
  <c r="R74" i="2"/>
  <c r="Q74" i="2"/>
  <c r="P74" i="2"/>
  <c r="O74" i="2"/>
  <c r="H74" i="2"/>
  <c r="S73" i="2"/>
  <c r="R73" i="2"/>
  <c r="Q73" i="2"/>
  <c r="P73" i="2"/>
  <c r="O73" i="2"/>
  <c r="H73" i="2"/>
  <c r="S72" i="2"/>
  <c r="R72" i="2"/>
  <c r="Q72" i="2"/>
  <c r="P72" i="2"/>
  <c r="O72" i="2"/>
  <c r="H72" i="2"/>
  <c r="S71" i="2"/>
  <c r="R71" i="2"/>
  <c r="Q71" i="2"/>
  <c r="P71" i="2"/>
  <c r="O71" i="2"/>
  <c r="H71" i="2"/>
  <c r="S70" i="2"/>
  <c r="R70" i="2"/>
  <c r="Q70" i="2"/>
  <c r="P70" i="2"/>
  <c r="O70" i="2"/>
  <c r="H70" i="2"/>
  <c r="S69" i="2"/>
  <c r="R69" i="2"/>
  <c r="Q69" i="2"/>
  <c r="P69" i="2"/>
  <c r="O69" i="2"/>
  <c r="H69" i="2"/>
  <c r="S68" i="2"/>
  <c r="R68" i="2"/>
  <c r="Q68" i="2"/>
  <c r="P68" i="2"/>
  <c r="O68" i="2"/>
  <c r="H68" i="2"/>
  <c r="S67" i="2"/>
  <c r="R67" i="2"/>
  <c r="Q67" i="2"/>
  <c r="P67" i="2"/>
  <c r="O67" i="2"/>
  <c r="H67" i="2"/>
  <c r="S66" i="2"/>
  <c r="R66" i="2"/>
  <c r="Q66" i="2"/>
  <c r="P66" i="2"/>
  <c r="O66" i="2"/>
  <c r="H66" i="2"/>
  <c r="S65" i="2"/>
  <c r="R65" i="2"/>
  <c r="Q65" i="2"/>
  <c r="P65" i="2"/>
  <c r="O65" i="2"/>
  <c r="H65" i="2"/>
  <c r="S64" i="2"/>
  <c r="R64" i="2"/>
  <c r="Q64" i="2"/>
  <c r="P64" i="2"/>
  <c r="O64" i="2"/>
  <c r="H64" i="2"/>
  <c r="S63" i="2"/>
  <c r="R63" i="2"/>
  <c r="Q63" i="2"/>
  <c r="P63" i="2"/>
  <c r="O63" i="2"/>
  <c r="H63" i="2"/>
  <c r="S62" i="2"/>
  <c r="R62" i="2"/>
  <c r="Q62" i="2"/>
  <c r="P62" i="2"/>
  <c r="O62" i="2"/>
  <c r="H62" i="2"/>
  <c r="S61" i="2"/>
  <c r="R61" i="2"/>
  <c r="Q61" i="2"/>
  <c r="P61" i="2"/>
  <c r="O61" i="2"/>
  <c r="H61" i="2"/>
  <c r="S60" i="2"/>
  <c r="R60" i="2"/>
  <c r="Q60" i="2"/>
  <c r="P60" i="2"/>
  <c r="O60" i="2"/>
  <c r="H60" i="2"/>
  <c r="S59" i="2"/>
  <c r="R59" i="2"/>
  <c r="Q59" i="2"/>
  <c r="P59" i="2"/>
  <c r="O59" i="2"/>
  <c r="H59" i="2"/>
  <c r="S58" i="2"/>
  <c r="R58" i="2"/>
  <c r="Q58" i="2"/>
  <c r="P58" i="2"/>
  <c r="O58" i="2"/>
  <c r="H58" i="2"/>
  <c r="S57" i="2"/>
  <c r="R57" i="2"/>
  <c r="Q57" i="2"/>
  <c r="P57" i="2"/>
  <c r="O57" i="2"/>
  <c r="H57" i="2"/>
  <c r="S56" i="2"/>
  <c r="R56" i="2"/>
  <c r="Q56" i="2"/>
  <c r="P56" i="2"/>
  <c r="O56" i="2"/>
  <c r="H56" i="2"/>
  <c r="S55" i="2"/>
  <c r="R55" i="2"/>
  <c r="Q55" i="2"/>
  <c r="P55" i="2"/>
  <c r="O55" i="2"/>
  <c r="H55" i="2"/>
  <c r="S54" i="2"/>
  <c r="R54" i="2"/>
  <c r="Q54" i="2"/>
  <c r="P54" i="2"/>
  <c r="O54" i="2"/>
  <c r="H54" i="2"/>
  <c r="S53" i="2"/>
  <c r="R53" i="2"/>
  <c r="Q53" i="2"/>
  <c r="P53" i="2"/>
  <c r="O53" i="2"/>
  <c r="H53" i="2"/>
  <c r="S52" i="2"/>
  <c r="R52" i="2"/>
  <c r="Q52" i="2"/>
  <c r="P52" i="2"/>
  <c r="O52" i="2"/>
  <c r="H52" i="2"/>
  <c r="S51" i="2"/>
  <c r="R51" i="2"/>
  <c r="Q51" i="2"/>
  <c r="P51" i="2"/>
  <c r="O51" i="2"/>
  <c r="H51" i="2"/>
  <c r="S50" i="2"/>
  <c r="R50" i="2"/>
  <c r="Q50" i="2"/>
  <c r="P50" i="2"/>
  <c r="O50" i="2"/>
  <c r="H50" i="2"/>
  <c r="S49" i="2"/>
  <c r="R49" i="2"/>
  <c r="Q49" i="2"/>
  <c r="P49" i="2"/>
  <c r="O49" i="2"/>
  <c r="H49" i="2"/>
  <c r="S48" i="2"/>
  <c r="R48" i="2"/>
  <c r="Q48" i="2"/>
  <c r="P48" i="2"/>
  <c r="O48" i="2"/>
  <c r="H48" i="2"/>
  <c r="S47" i="2"/>
  <c r="R47" i="2"/>
  <c r="Q47" i="2"/>
  <c r="P47" i="2"/>
  <c r="O47" i="2"/>
  <c r="H47" i="2"/>
  <c r="S46" i="2"/>
  <c r="R46" i="2"/>
  <c r="Q46" i="2"/>
  <c r="P46" i="2"/>
  <c r="O46" i="2"/>
  <c r="H46" i="2"/>
  <c r="S45" i="2"/>
  <c r="R45" i="2"/>
  <c r="Q45" i="2"/>
  <c r="P45" i="2"/>
  <c r="O45" i="2"/>
  <c r="H45" i="2"/>
  <c r="S44" i="2"/>
  <c r="R44" i="2"/>
  <c r="Q44" i="2"/>
  <c r="P44" i="2"/>
  <c r="O44" i="2"/>
  <c r="H44" i="2"/>
  <c r="S43" i="2"/>
  <c r="R43" i="2"/>
  <c r="Q43" i="2"/>
  <c r="P43" i="2"/>
  <c r="O43" i="2"/>
  <c r="N43" i="2"/>
  <c r="H43" i="2"/>
  <c r="S42" i="2"/>
  <c r="R42" i="2"/>
  <c r="Q42" i="2"/>
  <c r="P42" i="2"/>
  <c r="O42" i="2"/>
  <c r="N42" i="2"/>
  <c r="H42" i="2"/>
  <c r="S41" i="2"/>
  <c r="R41" i="2"/>
  <c r="Q41" i="2"/>
  <c r="P41" i="2"/>
  <c r="O41" i="2"/>
  <c r="N41" i="2"/>
  <c r="H41" i="2"/>
  <c r="S40" i="2"/>
  <c r="R40" i="2"/>
  <c r="Q40" i="2"/>
  <c r="P40" i="2"/>
  <c r="O40" i="2"/>
  <c r="N40" i="2"/>
  <c r="H40" i="2"/>
  <c r="S39" i="2"/>
  <c r="R39" i="2"/>
  <c r="Q39" i="2"/>
  <c r="P39" i="2"/>
  <c r="O39" i="2"/>
  <c r="N39" i="2"/>
  <c r="H39" i="2"/>
  <c r="S38" i="2"/>
  <c r="R38" i="2"/>
  <c r="Q38" i="2"/>
  <c r="P38" i="2"/>
  <c r="O38" i="2"/>
  <c r="N38" i="2"/>
  <c r="H38" i="2"/>
  <c r="S37" i="2"/>
  <c r="R37" i="2"/>
  <c r="Q37" i="2"/>
  <c r="P37" i="2"/>
  <c r="O37" i="2"/>
  <c r="N37" i="2"/>
  <c r="H37" i="2"/>
  <c r="S36" i="2"/>
  <c r="R36" i="2"/>
  <c r="Q36" i="2"/>
  <c r="P36" i="2"/>
  <c r="O36" i="2"/>
  <c r="N36" i="2"/>
  <c r="H36" i="2"/>
  <c r="S35" i="2"/>
  <c r="R35" i="2"/>
  <c r="Q35" i="2"/>
  <c r="P35" i="2"/>
  <c r="O35" i="2"/>
  <c r="N35" i="2"/>
  <c r="H35" i="2"/>
  <c r="S34" i="2"/>
  <c r="R34" i="2"/>
  <c r="Q34" i="2"/>
  <c r="P34" i="2"/>
  <c r="O34" i="2"/>
  <c r="N34" i="2"/>
  <c r="H34" i="2"/>
  <c r="S33" i="2"/>
  <c r="R33" i="2"/>
  <c r="Q33" i="2"/>
  <c r="P33" i="2"/>
  <c r="O33" i="2"/>
  <c r="N33" i="2"/>
  <c r="H33" i="2"/>
  <c r="S32" i="2"/>
  <c r="R32" i="2"/>
  <c r="Q32" i="2"/>
  <c r="P32" i="2"/>
  <c r="O32" i="2"/>
  <c r="N32" i="2"/>
  <c r="H32" i="2"/>
  <c r="S31" i="2"/>
  <c r="R31" i="2"/>
  <c r="Q31" i="2"/>
  <c r="P31" i="2"/>
  <c r="O31" i="2"/>
  <c r="N31" i="2"/>
  <c r="H31" i="2"/>
  <c r="S30" i="2"/>
  <c r="R30" i="2"/>
  <c r="Q30" i="2"/>
  <c r="P30" i="2"/>
  <c r="O30" i="2"/>
  <c r="N30" i="2"/>
  <c r="H30" i="2"/>
  <c r="S29" i="2"/>
  <c r="R29" i="2"/>
  <c r="Q29" i="2"/>
  <c r="P29" i="2"/>
  <c r="O29" i="2"/>
  <c r="N29" i="2"/>
  <c r="H29" i="2"/>
  <c r="S28" i="2"/>
  <c r="R28" i="2"/>
  <c r="Q28" i="2"/>
  <c r="P28" i="2"/>
  <c r="O28" i="2"/>
  <c r="N28" i="2"/>
  <c r="H28" i="2"/>
  <c r="S27" i="2"/>
  <c r="R27" i="2"/>
  <c r="Q27" i="2"/>
  <c r="P27" i="2"/>
  <c r="O27" i="2"/>
  <c r="N27" i="2"/>
  <c r="H27" i="2"/>
  <c r="S26" i="2"/>
  <c r="R26" i="2"/>
  <c r="Q26" i="2"/>
  <c r="P26" i="2"/>
  <c r="O26" i="2"/>
  <c r="N26" i="2"/>
  <c r="H26" i="2"/>
  <c r="S25" i="2"/>
  <c r="R25" i="2"/>
  <c r="Q25" i="2"/>
  <c r="P25" i="2"/>
  <c r="O25" i="2"/>
  <c r="N25" i="2"/>
  <c r="H25" i="2"/>
  <c r="S24" i="2"/>
  <c r="R24" i="2"/>
  <c r="Q24" i="2"/>
  <c r="P24" i="2"/>
  <c r="O24" i="2"/>
  <c r="N24" i="2"/>
  <c r="H24" i="2"/>
  <c r="S23" i="2"/>
  <c r="R23" i="2"/>
  <c r="Q23" i="2"/>
  <c r="P23" i="2"/>
  <c r="O23" i="2"/>
  <c r="N23" i="2"/>
  <c r="H23" i="2"/>
  <c r="S21" i="2"/>
  <c r="R21" i="2"/>
  <c r="Q21" i="2"/>
  <c r="P21" i="2"/>
  <c r="O21" i="2"/>
  <c r="N21" i="2"/>
  <c r="H21" i="2"/>
  <c r="S20" i="2"/>
  <c r="R20" i="2"/>
  <c r="Q20" i="2"/>
  <c r="P20" i="2"/>
  <c r="O20" i="2"/>
  <c r="N20" i="2"/>
  <c r="H20" i="2"/>
  <c r="S19" i="2"/>
  <c r="R19" i="2"/>
  <c r="Q19" i="2"/>
  <c r="P19" i="2"/>
  <c r="O19" i="2"/>
  <c r="N19" i="2"/>
  <c r="H19" i="2"/>
  <c r="S18" i="2"/>
  <c r="R18" i="2"/>
  <c r="Q18" i="2"/>
  <c r="P18" i="2"/>
  <c r="O18" i="2"/>
  <c r="N18" i="2"/>
  <c r="H18" i="2"/>
  <c r="S17" i="2"/>
  <c r="R17" i="2"/>
  <c r="Q17" i="2"/>
  <c r="P17" i="2"/>
  <c r="O17" i="2"/>
  <c r="N17" i="2"/>
  <c r="H17" i="2"/>
  <c r="S16" i="2"/>
  <c r="R16" i="2"/>
  <c r="Q16" i="2"/>
  <c r="P16" i="2"/>
  <c r="O16" i="2"/>
  <c r="N16" i="2"/>
  <c r="H16" i="2"/>
  <c r="S15" i="2"/>
  <c r="R15" i="2"/>
  <c r="Q15" i="2"/>
  <c r="P15" i="2"/>
  <c r="O15" i="2"/>
  <c r="N15" i="2"/>
  <c r="H15" i="2"/>
  <c r="S14" i="2"/>
  <c r="R14" i="2"/>
  <c r="Q14" i="2"/>
  <c r="P14" i="2"/>
  <c r="O14" i="2"/>
  <c r="N14" i="2"/>
  <c r="H14" i="2"/>
  <c r="S13" i="2"/>
  <c r="R13" i="2"/>
  <c r="Q13" i="2"/>
  <c r="P13" i="2"/>
  <c r="O13" i="2"/>
  <c r="N13" i="2"/>
  <c r="H13" i="2"/>
  <c r="O357" i="2" l="1"/>
  <c r="R357" i="2"/>
  <c r="P357" i="2"/>
  <c r="Q357" i="2"/>
  <c r="T155" i="2"/>
  <c r="T159" i="2"/>
  <c r="T199" i="2"/>
  <c r="T19" i="2"/>
  <c r="T28" i="2"/>
  <c r="T94" i="2"/>
  <c r="T170" i="2"/>
  <c r="T210" i="2"/>
  <c r="T218" i="2"/>
  <c r="T222" i="2"/>
  <c r="T226" i="2"/>
  <c r="T238" i="2"/>
  <c r="T245" i="2"/>
  <c r="T249" i="2"/>
  <c r="T297" i="2"/>
  <c r="T314" i="2"/>
  <c r="T280" i="2"/>
  <c r="T216" i="2"/>
  <c r="T220" i="2"/>
  <c r="T299" i="2"/>
  <c r="T30" i="2"/>
  <c r="T128" i="2"/>
  <c r="T194" i="2"/>
  <c r="T202" i="2"/>
  <c r="T229" i="2"/>
  <c r="T350" i="2"/>
  <c r="T46" i="2"/>
  <c r="T16" i="2"/>
  <c r="T175" i="2"/>
  <c r="T179" i="2"/>
  <c r="T145" i="2"/>
  <c r="T25" i="2"/>
  <c r="T31" i="2"/>
  <c r="T69" i="2"/>
  <c r="T125" i="2"/>
  <c r="T133" i="2"/>
  <c r="T341" i="2"/>
  <c r="T233" i="2"/>
  <c r="T351" i="2"/>
  <c r="H355" i="2"/>
  <c r="Q355" i="2"/>
  <c r="T20" i="2"/>
  <c r="T61" i="2"/>
  <c r="T33" i="2"/>
  <c r="T45" i="2"/>
  <c r="T44" i="2"/>
  <c r="T48" i="2"/>
  <c r="T53" i="2"/>
  <c r="T57" i="2"/>
  <c r="T66" i="2"/>
  <c r="T77" i="2"/>
  <c r="T84" i="2"/>
  <c r="T106" i="2"/>
  <c r="T42" i="2"/>
  <c r="T47" i="2"/>
  <c r="T56" i="2"/>
  <c r="T81" i="2"/>
  <c r="T136" i="2"/>
  <c r="T195" i="2"/>
  <c r="T201" i="2"/>
  <c r="T205" i="2"/>
  <c r="T225" i="2"/>
  <c r="T144" i="2"/>
  <c r="T148" i="2"/>
  <c r="T169" i="2"/>
  <c r="T183" i="2"/>
  <c r="T207" i="2"/>
  <c r="T215" i="2"/>
  <c r="T242" i="2"/>
  <c r="T310" i="2"/>
  <c r="T320" i="2"/>
  <c r="T323" i="2"/>
  <c r="T290" i="2"/>
  <c r="T281" i="2"/>
  <c r="T313" i="2"/>
  <c r="T327" i="2"/>
  <c r="T337" i="2"/>
  <c r="T344" i="2"/>
  <c r="T348" i="2"/>
  <c r="T71" i="2"/>
  <c r="T95" i="2"/>
  <c r="T99" i="2"/>
  <c r="T121" i="2"/>
  <c r="T147" i="2"/>
  <c r="T29" i="2"/>
  <c r="T65" i="2"/>
  <c r="T251" i="2"/>
  <c r="T18" i="2"/>
  <c r="T36" i="2"/>
  <c r="T37" i="2"/>
  <c r="T50" i="2"/>
  <c r="T55" i="2"/>
  <c r="T64" i="2"/>
  <c r="T96" i="2"/>
  <c r="T101" i="2"/>
  <c r="T149" i="2"/>
  <c r="T167" i="2"/>
  <c r="T15" i="2"/>
  <c r="T21" i="2"/>
  <c r="T34" i="2"/>
  <c r="T40" i="2"/>
  <c r="T49" i="2"/>
  <c r="T58" i="2"/>
  <c r="T63" i="2"/>
  <c r="T79" i="2"/>
  <c r="T85" i="2"/>
  <c r="T129" i="2"/>
  <c r="T137" i="2"/>
  <c r="T151" i="2"/>
  <c r="T208" i="2"/>
  <c r="T221" i="2"/>
  <c r="T80" i="2"/>
  <c r="T113" i="2"/>
  <c r="T114" i="2"/>
  <c r="T135" i="2"/>
  <c r="T177" i="2"/>
  <c r="T191" i="2"/>
  <c r="T198" i="2"/>
  <c r="T97" i="2"/>
  <c r="T100" i="2"/>
  <c r="T110" i="2"/>
  <c r="T111" i="2"/>
  <c r="T117" i="2"/>
  <c r="T120" i="2"/>
  <c r="T123" i="2"/>
  <c r="T124" i="2"/>
  <c r="T127" i="2"/>
  <c r="T130" i="2"/>
  <c r="T141" i="2"/>
  <c r="T142" i="2"/>
  <c r="T162" i="2"/>
  <c r="T271" i="2"/>
  <c r="T185" i="2"/>
  <c r="T217" i="2"/>
  <c r="T236" i="2"/>
  <c r="T241" i="2"/>
  <c r="T261" i="2"/>
  <c r="T277" i="2"/>
  <c r="T298" i="2"/>
  <c r="T188" i="2"/>
  <c r="T204" i="2"/>
  <c r="T209" i="2"/>
  <c r="T212" i="2"/>
  <c r="T267" i="2"/>
  <c r="T302" i="2"/>
  <c r="T315" i="2"/>
  <c r="T262" i="2"/>
  <c r="T263" i="2"/>
  <c r="T273" i="2"/>
  <c r="T304" i="2"/>
  <c r="T305" i="2"/>
  <c r="T307" i="2"/>
  <c r="T289" i="2"/>
  <c r="T294" i="2"/>
  <c r="T306" i="2"/>
  <c r="T312" i="2"/>
  <c r="T330" i="2"/>
  <c r="T331" i="2"/>
  <c r="T326" i="2"/>
  <c r="T27" i="2"/>
  <c r="T14" i="2"/>
  <c r="T23" i="2"/>
  <c r="T17" i="2"/>
  <c r="T24" i="2"/>
  <c r="T26" i="2"/>
  <c r="T32" i="2"/>
  <c r="T38" i="2"/>
  <c r="T39" i="2"/>
  <c r="T41" i="2"/>
  <c r="T35" i="2"/>
  <c r="T43" i="2"/>
  <c r="T51" i="2"/>
  <c r="T59" i="2"/>
  <c r="T67" i="2"/>
  <c r="T93" i="2"/>
  <c r="T52" i="2"/>
  <c r="T54" i="2"/>
  <c r="T60" i="2"/>
  <c r="T62" i="2"/>
  <c r="T68" i="2"/>
  <c r="T76" i="2"/>
  <c r="T109" i="2"/>
  <c r="T89" i="2"/>
  <c r="T105" i="2"/>
  <c r="T213" i="2"/>
  <c r="T75" i="2"/>
  <c r="T91" i="2"/>
  <c r="T107" i="2"/>
  <c r="T115" i="2"/>
  <c r="T118" i="2"/>
  <c r="T131" i="2"/>
  <c r="T134" i="2"/>
  <c r="T171" i="2"/>
  <c r="T87" i="2"/>
  <c r="T92" i="2"/>
  <c r="T102" i="2"/>
  <c r="T103" i="2"/>
  <c r="T108" i="2"/>
  <c r="T112" i="2"/>
  <c r="T119" i="2"/>
  <c r="T122" i="2"/>
  <c r="T70" i="2"/>
  <c r="T83" i="2"/>
  <c r="T88" i="2"/>
  <c r="T98" i="2"/>
  <c r="T104" i="2"/>
  <c r="T116" i="2"/>
  <c r="T126" i="2"/>
  <c r="T132" i="2"/>
  <c r="T138" i="2"/>
  <c r="T163" i="2"/>
  <c r="T139" i="2"/>
  <c r="T172" i="2"/>
  <c r="T178" i="2"/>
  <c r="T180" i="2"/>
  <c r="T186" i="2"/>
  <c r="T193" i="2"/>
  <c r="T196" i="2"/>
  <c r="T143" i="2"/>
  <c r="T146" i="2"/>
  <c r="T157" i="2"/>
  <c r="T165" i="2"/>
  <c r="T173" i="2"/>
  <c r="T181" i="2"/>
  <c r="T187" i="2"/>
  <c r="T197" i="2"/>
  <c r="T140" i="2"/>
  <c r="T150" i="2"/>
  <c r="T158" i="2"/>
  <c r="T166" i="2"/>
  <c r="T174" i="2"/>
  <c r="T176" i="2"/>
  <c r="T182" i="2"/>
  <c r="T184" i="2"/>
  <c r="T200" i="2"/>
  <c r="T189" i="2"/>
  <c r="T230" i="2"/>
  <c r="T190" i="2"/>
  <c r="T192" i="2"/>
  <c r="T237" i="2"/>
  <c r="T234" i="2"/>
  <c r="T203" i="2"/>
  <c r="T206" i="2"/>
  <c r="T250" i="2"/>
  <c r="T253" i="2"/>
  <c r="T257" i="2"/>
  <c r="T258" i="2"/>
  <c r="T228" i="2"/>
  <c r="T244" i="2"/>
  <c r="T254" i="2"/>
  <c r="T259" i="2"/>
  <c r="T211" i="2"/>
  <c r="T214" i="2"/>
  <c r="T255" i="2"/>
  <c r="T336" i="2"/>
  <c r="T265" i="2"/>
  <c r="T270" i="2"/>
  <c r="T285" i="2"/>
  <c r="T286" i="2"/>
  <c r="T340" i="2"/>
  <c r="T266" i="2"/>
  <c r="T269" i="2"/>
  <c r="T276" i="2"/>
  <c r="T287" i="2"/>
  <c r="T293" i="2"/>
  <c r="T300" i="2"/>
  <c r="T303" i="2"/>
  <c r="T309" i="2"/>
  <c r="T319" i="2"/>
  <c r="T352" i="2"/>
  <c r="T301" i="2"/>
  <c r="T308" i="2"/>
  <c r="T311" i="2"/>
  <c r="T317" i="2"/>
  <c r="T345" i="2"/>
  <c r="T347" i="2"/>
  <c r="T354" i="2"/>
  <c r="N355" i="2"/>
  <c r="R355" i="2"/>
  <c r="T78" i="2"/>
  <c r="T86" i="2"/>
  <c r="T90" i="2"/>
  <c r="O355" i="2"/>
  <c r="S355" i="2"/>
  <c r="P355" i="2"/>
  <c r="T13" i="2"/>
  <c r="T72" i="2"/>
  <c r="T73" i="2"/>
  <c r="T82" i="2"/>
  <c r="T74" i="2"/>
  <c r="T168" i="2"/>
  <c r="T152" i="2"/>
  <c r="T154" i="2"/>
  <c r="T164" i="2"/>
  <c r="T160" i="2"/>
  <c r="T153" i="2"/>
  <c r="T156" i="2"/>
  <c r="T161" i="2"/>
  <c r="T219" i="2"/>
  <c r="T224" i="2"/>
  <c r="T232" i="2"/>
  <c r="T240" i="2"/>
  <c r="T247" i="2"/>
  <c r="T227" i="2"/>
  <c r="T235" i="2"/>
  <c r="T243" i="2"/>
  <c r="T248" i="2"/>
  <c r="T264" i="2"/>
  <c r="T272" i="2"/>
  <c r="T223" i="2"/>
  <c r="T231" i="2"/>
  <c r="T239" i="2"/>
  <c r="T246" i="2"/>
  <c r="T279" i="2"/>
  <c r="T252" i="2"/>
  <c r="T256" i="2"/>
  <c r="T260" i="2"/>
  <c r="T268" i="2"/>
  <c r="T275" i="2"/>
  <c r="T278" i="2"/>
  <c r="T283" i="2"/>
  <c r="T284" i="2"/>
  <c r="T274" i="2"/>
  <c r="T282" i="2"/>
  <c r="T288" i="2"/>
  <c r="T295" i="2"/>
  <c r="T296" i="2"/>
  <c r="T291" i="2"/>
  <c r="T292" i="2"/>
  <c r="T321" i="2"/>
  <c r="T325" i="2"/>
  <c r="T339" i="2"/>
  <c r="T342" i="2"/>
  <c r="T316" i="2"/>
  <c r="T332" i="2"/>
  <c r="T335" i="2"/>
  <c r="T338" i="2"/>
  <c r="T318" i="2"/>
  <c r="T322" i="2"/>
  <c r="T324" i="2"/>
  <c r="T328" i="2"/>
  <c r="T334" i="2"/>
  <c r="T329" i="2"/>
  <c r="T343" i="2"/>
  <c r="T333" i="2"/>
  <c r="T346" i="2"/>
  <c r="H356" i="2"/>
  <c r="T349" i="2"/>
  <c r="T353" i="2"/>
  <c r="N356" i="2"/>
  <c r="T357" i="2" l="1"/>
  <c r="T355" i="2"/>
  <c r="T356" i="2"/>
</calcChain>
</file>

<file path=xl/sharedStrings.xml><?xml version="1.0" encoding="utf-8"?>
<sst xmlns="http://schemas.openxmlformats.org/spreadsheetml/2006/main" count="382" uniqueCount="369">
  <si>
    <t>Krajský úřad Libereckého kraje</t>
  </si>
  <si>
    <t>U Jezu 642/2a, Liberec 2, 461 80</t>
  </si>
  <si>
    <t>Odbor školství, mládeže, tělovýchovy a sportu</t>
  </si>
  <si>
    <t>číselník KÚ</t>
  </si>
  <si>
    <t>Mzdové prostředky</t>
  </si>
  <si>
    <t>Odvody</t>
  </si>
  <si>
    <t>FKSP</t>
  </si>
  <si>
    <t>ONIV</t>
  </si>
  <si>
    <t>celkem dotace</t>
  </si>
  <si>
    <t>Platy</t>
  </si>
  <si>
    <t>OON</t>
  </si>
  <si>
    <t>Obecní školství</t>
  </si>
  <si>
    <t>celkem vratka</t>
  </si>
  <si>
    <t xml:space="preserve">DDM Nový Bor, Smetanova 387 </t>
  </si>
  <si>
    <t xml:space="preserve">MŠ Nový Bor, Svojsíkova 754 </t>
  </si>
  <si>
    <t xml:space="preserve">ZŠ Nový Bor, B. Němcové 539 </t>
  </si>
  <si>
    <t xml:space="preserve">ZŠ Nový Bor, Gen. Svobody 114 </t>
  </si>
  <si>
    <t xml:space="preserve">ZŠ Nový Bor, nám. Míru 128 </t>
  </si>
  <si>
    <t xml:space="preserve">ZŠ praktická, Nový Bor, nám. Míru 104 </t>
  </si>
  <si>
    <t xml:space="preserve">ZUŠ Nový Bor, Křižíkova 301 </t>
  </si>
  <si>
    <t xml:space="preserve">DDM Cvikováček, ČSLA 195/I, Cvikov </t>
  </si>
  <si>
    <t xml:space="preserve">MŠ Cvikov, Jiráskova 88/I </t>
  </si>
  <si>
    <t xml:space="preserve">ZŠ Cvikov, Sad 5. května 130/I </t>
  </si>
  <si>
    <t xml:space="preserve">ZUŠ Cvikov, Nerudova 496/I </t>
  </si>
  <si>
    <t xml:space="preserve">ZŠ a MŠ Kamenický Šenov, nám. Míru 616 </t>
  </si>
  <si>
    <t xml:space="preserve">ZŠ a MŠ Kamenický Šenov-Prácheň 126 </t>
  </si>
  <si>
    <t xml:space="preserve">ZŠ a MŠ Kunratice u Cvikova 255 </t>
  </si>
  <si>
    <t xml:space="preserve">ZŠ a MŠ Okrouhlá 11  </t>
  </si>
  <si>
    <t xml:space="preserve">ZŠ a MŠ Polevsko 167 </t>
  </si>
  <si>
    <t xml:space="preserve">ZŠ a MŠ Prysk, Dolní Prysk 56 </t>
  </si>
  <si>
    <t xml:space="preserve">ZŠ a MŠ Skalice u Č. Lípy 264 </t>
  </si>
  <si>
    <t xml:space="preserve">ZŠ a MŠ Sloup v Čechách 81 </t>
  </si>
  <si>
    <t xml:space="preserve">MŠ Svor 208 </t>
  </si>
  <si>
    <t xml:space="preserve">ZŠ Svor 242 </t>
  </si>
  <si>
    <t xml:space="preserve">MŠ Semily, Na Olešce 433 </t>
  </si>
  <si>
    <t xml:space="preserve">MŠ Semily, Pekárenská 468 </t>
  </si>
  <si>
    <t xml:space="preserve">SVČ Semily, Tyršova 380 </t>
  </si>
  <si>
    <t xml:space="preserve">ZŠ a SŠ Semily, Tyršova 485 </t>
  </si>
  <si>
    <t xml:space="preserve">ZŠ praktická a ZŠ speciální Semily, Jizerská 564 </t>
  </si>
  <si>
    <t xml:space="preserve">ZŠ Semily, Jizerská 564 </t>
  </si>
  <si>
    <t xml:space="preserve">ZŠ Semily, Nad Špejcharem 574 </t>
  </si>
  <si>
    <t xml:space="preserve">ZUŠ Semily, Komenského nám. 148 </t>
  </si>
  <si>
    <t xml:space="preserve">ZŠ a MŠ Benešov u Semil 193 </t>
  </si>
  <si>
    <t xml:space="preserve">ZŠ a MŠ Bozkov 40 </t>
  </si>
  <si>
    <t xml:space="preserve">ZŠ a MŠ Háje n. J. - Loukov 45 </t>
  </si>
  <si>
    <t xml:space="preserve">ZŠ a MŠ Chuchelna 50 </t>
  </si>
  <si>
    <t xml:space="preserve">ZŠ a MŠ Jesenný 221 </t>
  </si>
  <si>
    <t xml:space="preserve">MŠ Košťálov 201 </t>
  </si>
  <si>
    <t xml:space="preserve">ZŠ Košťálov 128  </t>
  </si>
  <si>
    <t xml:space="preserve">MŠ Libštát 212 </t>
  </si>
  <si>
    <t xml:space="preserve">ZŠ Libštát 17 </t>
  </si>
  <si>
    <t xml:space="preserve">MŠ Lomnice n. P., Josefa Kábrta 209 </t>
  </si>
  <si>
    <t xml:space="preserve">ZŠ Lomnice n. P.,  Školní náměstí 1000 </t>
  </si>
  <si>
    <t xml:space="preserve">ZŠ praktická a ZŠ spec. Lomnice n. P., Školní náměstí 1000  </t>
  </si>
  <si>
    <t xml:space="preserve">ZUŠ Lomnice n. P., J. J. Fučíka 61 </t>
  </si>
  <si>
    <t xml:space="preserve">ZŠ a MŠ Nová Ves n. P. 250 </t>
  </si>
  <si>
    <t xml:space="preserve">ZŠ a MŠ Slaná 68 </t>
  </si>
  <si>
    <t xml:space="preserve">ZŠ a MŠ Stružinec 102 </t>
  </si>
  <si>
    <t xml:space="preserve">MŠ Vysoké n. J., V. Metelky 323 </t>
  </si>
  <si>
    <t xml:space="preserve">ZŠ Vysoké n. J., nám. Dr. K.Kramáře 124 </t>
  </si>
  <si>
    <t xml:space="preserve">MŠ Záhoří - Pipice 33 </t>
  </si>
  <si>
    <t xml:space="preserve">ZŠ Jilemnice, Jana Harracha 97 </t>
  </si>
  <si>
    <t xml:space="preserve">ZŠ Jilemnice, Komenského 288 </t>
  </si>
  <si>
    <t xml:space="preserve">ZUŠ Jilemnice, Valdštejnská 216 </t>
  </si>
  <si>
    <t xml:space="preserve">ZŠ a MŠ Čistá u Horek 236 </t>
  </si>
  <si>
    <t xml:space="preserve">ZŠ a MŠ Horní Branná 257 </t>
  </si>
  <si>
    <t xml:space="preserve">ZŠ, MŠ a ZUŠ Jablonec n. J., Školní 370 </t>
  </si>
  <si>
    <t xml:space="preserve">MŠ Kruh u Jilemnice 165 </t>
  </si>
  <si>
    <t xml:space="preserve">MŠ Levínská Olešnice 151 </t>
  </si>
  <si>
    <t xml:space="preserve">ZŠ a MŠ Martinice v Krkonoších 68 </t>
  </si>
  <si>
    <t xml:space="preserve">ZŠ a MŠ Mříčná 191 </t>
  </si>
  <si>
    <t xml:space="preserve">MŠ Paseky n. J. 264 </t>
  </si>
  <si>
    <t xml:space="preserve">MŠ Poniklá 303 </t>
  </si>
  <si>
    <t xml:space="preserve">ZŠ Poniklá 148  </t>
  </si>
  <si>
    <t xml:space="preserve">MŠ Rokytnice n. J., Dolní Rokytnice 210 </t>
  </si>
  <si>
    <t xml:space="preserve">MŠ Rokytnice n. J., Horní Rokytnice 555 </t>
  </si>
  <si>
    <t xml:space="preserve">ZŠ a MŠ Roztoky u Jilemnice 190 </t>
  </si>
  <si>
    <t xml:space="preserve">ZŠ a MŠ Studenec 367 </t>
  </si>
  <si>
    <t xml:space="preserve">MŠ Víchová n. J. 197 </t>
  </si>
  <si>
    <t xml:space="preserve">ZŠ Víchová n. J. 140 </t>
  </si>
  <si>
    <t xml:space="preserve">ZŠ a MŠ Vítkovice v Krkonoších 28 </t>
  </si>
  <si>
    <t xml:space="preserve">MŠ a ZŠ Turnov, Kosmonautů 1641 </t>
  </si>
  <si>
    <t xml:space="preserve">MŠ Turnov, 28. října 757 </t>
  </si>
  <si>
    <t xml:space="preserve">MŠ Turnov, Alešova 1140 </t>
  </si>
  <si>
    <t xml:space="preserve">MŠ Turnov, Bezručova 590 </t>
  </si>
  <si>
    <t xml:space="preserve">MŠ Turnov, Hruborohozecká 405 </t>
  </si>
  <si>
    <t xml:space="preserve">MŠ Turnov, J. Palacha 1931 </t>
  </si>
  <si>
    <t xml:space="preserve">MŠ Turnov, U školy 85 </t>
  </si>
  <si>
    <t xml:space="preserve">MŠ Turnov, Zborovská 914 </t>
  </si>
  <si>
    <t xml:space="preserve">ZŠ Turnov, 28.října 18 </t>
  </si>
  <si>
    <t xml:space="preserve">ZŠ Turnov, Skálova 600 </t>
  </si>
  <si>
    <t xml:space="preserve">ZŠ Turnov, U školy 56 </t>
  </si>
  <si>
    <t xml:space="preserve">ZŠ Turnov, Zborovská 519 </t>
  </si>
  <si>
    <t xml:space="preserve">ZŠ Turnov, Žižkova 518 </t>
  </si>
  <si>
    <t xml:space="preserve">ZUŠ Turnov, nám.Českého ráje 5 </t>
  </si>
  <si>
    <t xml:space="preserve">ZŠ a MŠ Hrubá Skála, Doubravice 61 </t>
  </si>
  <si>
    <t xml:space="preserve">MŠ Jenišovice 67 </t>
  </si>
  <si>
    <t xml:space="preserve">ZŠ Jenišovice 180 </t>
  </si>
  <si>
    <t xml:space="preserve">MŠ Sedmihorky 12 </t>
  </si>
  <si>
    <t xml:space="preserve">ZŠ Kobyly 31 </t>
  </si>
  <si>
    <t xml:space="preserve">ZŠ a MŠ Malá Skála 60 </t>
  </si>
  <si>
    <t xml:space="preserve">MŠ Mírová p. K., Chutnovka 56 </t>
  </si>
  <si>
    <t xml:space="preserve">ZŠ Mírová p. K., Bělá 31 </t>
  </si>
  <si>
    <t xml:space="preserve">MŠ Ohrazenice 92 </t>
  </si>
  <si>
    <t xml:space="preserve">ZŠ Ohrazenice 88 </t>
  </si>
  <si>
    <t xml:space="preserve">MŠ Olešnice 52 </t>
  </si>
  <si>
    <t xml:space="preserve">MŠ Paceřice 100 </t>
  </si>
  <si>
    <t xml:space="preserve">ZŠ a MŠ Pěnčín 17 </t>
  </si>
  <si>
    <t xml:space="preserve">MŠ Přepeře 229 </t>
  </si>
  <si>
    <t xml:space="preserve">ZŠ Přepeře 47          </t>
  </si>
  <si>
    <t xml:space="preserve">MŠ Příšovice 162 </t>
  </si>
  <si>
    <t xml:space="preserve">ZŠ Příšovice 178 </t>
  </si>
  <si>
    <t xml:space="preserve">MŠ Rovensko p. T., Revoluční 440 </t>
  </si>
  <si>
    <t xml:space="preserve">ZŠ Rovensko p. T., Revoluční 413 </t>
  </si>
  <si>
    <t xml:space="preserve">ZŠ a MŠ Svijanský Újezd 78 </t>
  </si>
  <si>
    <t xml:space="preserve">ZŠ Radostín 19, Sychrov </t>
  </si>
  <si>
    <t xml:space="preserve">ZŠ a MŠ Tatobity 74 </t>
  </si>
  <si>
    <t xml:space="preserve">ZŠ a MŠ Všeň 9 </t>
  </si>
  <si>
    <t>UZ 33 353 - Poskytnuto</t>
  </si>
  <si>
    <t>UZ 33 353 - Čerpáno</t>
  </si>
  <si>
    <t>Název školy, školského zařízení                         (název zkrácen)</t>
  </si>
  <si>
    <t>*)Dotace na základě Zákona č. 561/2004 Sb. (školský zákon) - tok dotace: MŠMT → KÚ → škola</t>
  </si>
  <si>
    <r>
      <rPr>
        <b/>
        <sz val="12"/>
        <rFont val="Arial"/>
        <family val="2"/>
        <charset val="238"/>
      </rPr>
      <t>Přímé NIV</t>
    </r>
    <r>
      <rPr>
        <b/>
        <sz val="11"/>
        <rFont val="Arial"/>
        <family val="2"/>
        <charset val="238"/>
      </rPr>
      <t xml:space="preserve"> -  </t>
    </r>
    <r>
      <rPr>
        <b/>
        <sz val="9"/>
        <rFont val="Arial"/>
        <family val="2"/>
        <charset val="238"/>
      </rPr>
      <t>(Dotace dle Zák. č. 561/2004 Sb.)</t>
    </r>
    <r>
      <rPr>
        <b/>
        <sz val="11"/>
        <rFont val="Arial"/>
        <family val="2"/>
        <charset val="238"/>
      </rPr>
      <t xml:space="preserve"> *)</t>
    </r>
  </si>
  <si>
    <t>MŠ Jilemnice, Roztocká 994</t>
  </si>
  <si>
    <t xml:space="preserve">SVČ Turnov, Husova 77 </t>
  </si>
  <si>
    <t>UZ 33 353 - Vráceno v průběhu roku 2024</t>
  </si>
  <si>
    <t>Zpracovatel: Bc. Kateřina Parmová</t>
  </si>
  <si>
    <t>katerina.parmova@kraj-lbc.cz</t>
  </si>
  <si>
    <t>tel.</t>
  </si>
  <si>
    <t>email:</t>
  </si>
  <si>
    <t xml:space="preserve">oddělení přímých nákladů </t>
  </si>
  <si>
    <t xml:space="preserve">MŠ Liberec, Aloisina výšina 645/55 </t>
  </si>
  <si>
    <t xml:space="preserve">MŠ Liberec, Bezová 274/1 </t>
  </si>
  <si>
    <t xml:space="preserve">MŠ Liberec, Broumovská 840/7 </t>
  </si>
  <si>
    <t xml:space="preserve">MŠ Liberec, Březinova 389/8 </t>
  </si>
  <si>
    <t xml:space="preserve">MŠ Liberec, Burianova 972/2 </t>
  </si>
  <si>
    <t xml:space="preserve">MŠ Liberec, Dělnická 831/7 </t>
  </si>
  <si>
    <t xml:space="preserve">MŠ Liberec, Dětská 461 </t>
  </si>
  <si>
    <t xml:space="preserve">MŠ Liberec, Gagarinova 788/9 </t>
  </si>
  <si>
    <t xml:space="preserve">MŠ Liberec, Horská 166/27 </t>
  </si>
  <si>
    <t xml:space="preserve">MŠ Liberec, Husova 184/72 </t>
  </si>
  <si>
    <t xml:space="preserve">MŠ Liberec, Jabloňová 446/29 </t>
  </si>
  <si>
    <t xml:space="preserve">MŠ Liberec, Jeřmanická 487/27 </t>
  </si>
  <si>
    <t xml:space="preserve">MŠ Liberec, Jugoslávská 128/1 </t>
  </si>
  <si>
    <t xml:space="preserve">MŠ Liberec, Kaplického 386 </t>
  </si>
  <si>
    <t xml:space="preserve">MŠ Liberec, Klášterní 149/16 </t>
  </si>
  <si>
    <t xml:space="preserve">MŠ Liberec, Klášterní 466/4 </t>
  </si>
  <si>
    <t xml:space="preserve">MŠ Liberec, Matoušova 468/12 </t>
  </si>
  <si>
    <t xml:space="preserve">MŠ Liberec, Na Pískovně 761/3 </t>
  </si>
  <si>
    <t xml:space="preserve">MŠ Liberec, Nezvalova 661/20 </t>
  </si>
  <si>
    <t xml:space="preserve">MŠ Liberec, Oldřichova 836/5 </t>
  </si>
  <si>
    <t xml:space="preserve">MŠ Liberec, Purkyňova 458/19 </t>
  </si>
  <si>
    <t xml:space="preserve">MŠ Liberec, Strakonická 211/12 </t>
  </si>
  <si>
    <t xml:space="preserve">MŠ Liberec, Stromovka 285/1 </t>
  </si>
  <si>
    <t xml:space="preserve">MŠ Liberec, Školní vršek 503/3 </t>
  </si>
  <si>
    <t xml:space="preserve">MŠ Liberec, Truhlářská 340/7 </t>
  </si>
  <si>
    <t xml:space="preserve">MŠ Liberec, U Školky 67 </t>
  </si>
  <si>
    <t xml:space="preserve">MŠ Liberec, Vzdušná 509/20 </t>
  </si>
  <si>
    <t xml:space="preserve">MŠ Liberec, Žitavská 122/68 </t>
  </si>
  <si>
    <t xml:space="preserve">MŠ Liberec, Žitná 832/19 </t>
  </si>
  <si>
    <t xml:space="preserve">ZŠ a MŠ Liberec, Proboštská 38/6 </t>
  </si>
  <si>
    <t xml:space="preserve">ZŠ a ZUŠ Liberec, Jabloňová 564/43 </t>
  </si>
  <si>
    <t xml:space="preserve">ZŠ Liberec, Aloisina výšina 642 </t>
  </si>
  <si>
    <t xml:space="preserve">ZŠ Liberec, Broumovská 847/7 </t>
  </si>
  <si>
    <t xml:space="preserve">ZŠ Liberec, Česká 354 </t>
  </si>
  <si>
    <t xml:space="preserve">ZŠ Liberec, Dobiášova 851/5 </t>
  </si>
  <si>
    <t xml:space="preserve">ZŠ Liberec, Husova 142/44 </t>
  </si>
  <si>
    <t xml:space="preserve">ZŠ Liberec, Ještědská 354/88 </t>
  </si>
  <si>
    <t xml:space="preserve">ZŠ Liberec, Kaplického 384 </t>
  </si>
  <si>
    <t xml:space="preserve">ZŠ a MŠ Liberec, Křížanská 80 </t>
  </si>
  <si>
    <t xml:space="preserve">ZŠ Liberec, Lesní 575/12 </t>
  </si>
  <si>
    <t xml:space="preserve">ZŠ Liberec, Na Výběžku 118 </t>
  </si>
  <si>
    <t xml:space="preserve">ZŠ Liberec, Nám. Míru 212/2 </t>
  </si>
  <si>
    <t xml:space="preserve">ZŠ Liberec, Oblačná 101/15 </t>
  </si>
  <si>
    <t xml:space="preserve">ZŠ Liberec, Sokolovská 328 </t>
  </si>
  <si>
    <t xml:space="preserve">ZŠ Liberec, Švermova 403/40 </t>
  </si>
  <si>
    <t xml:space="preserve">ZŠ Liberec, U Soudu 369/8 </t>
  </si>
  <si>
    <t xml:space="preserve">ZŠ Liberec, U Školy 222/6 </t>
  </si>
  <si>
    <t xml:space="preserve">ZŠ Liberec, ul. 5. května 64/49 </t>
  </si>
  <si>
    <t xml:space="preserve">ZŠ Liberec, Vrchlického 262/17 </t>
  </si>
  <si>
    <t xml:space="preserve">ZŠ, Liberec, Orlí 140/7 </t>
  </si>
  <si>
    <t xml:space="preserve">ZUŠ Liberec, Frýdlantská 1359 </t>
  </si>
  <si>
    <t xml:space="preserve">MŠ Liberec, Skloněná 1414 </t>
  </si>
  <si>
    <t xml:space="preserve">MŠ Liberec, Východní 270 </t>
  </si>
  <si>
    <t xml:space="preserve">ZŠ Liberec, Nad Školou 278 </t>
  </si>
  <si>
    <t xml:space="preserve">MŠ Bílá 76 </t>
  </si>
  <si>
    <t xml:space="preserve">ZŠ a MŠ Bílý Kostel n. N. 227 </t>
  </si>
  <si>
    <t xml:space="preserve">MŠ Český Dub, Kostelní 4/IV </t>
  </si>
  <si>
    <t xml:space="preserve">ZŠ Český Dub, Komenského 46/I </t>
  </si>
  <si>
    <t xml:space="preserve">ZUŠ Český Dub, Komenského 46/I. </t>
  </si>
  <si>
    <t xml:space="preserve">ZŠ a MŠ Dlouhý Most 102 </t>
  </si>
  <si>
    <t xml:space="preserve">ZŠ a MŠ Hlavice 3 </t>
  </si>
  <si>
    <t xml:space="preserve">MŠ Hodkovice n. M., Podlesí 560 </t>
  </si>
  <si>
    <t xml:space="preserve">ZŠ Hodkovice n. M., J.A. Komenského 467 </t>
  </si>
  <si>
    <t xml:space="preserve">DDM Hrádek n. N., Žitavská 260 </t>
  </si>
  <si>
    <t xml:space="preserve">MŠ Hrádek n. N. - Donín, Rybářská 36 </t>
  </si>
  <si>
    <t xml:space="preserve">MŠ Hrádek n. N., Liberecká 607 </t>
  </si>
  <si>
    <t xml:space="preserve">MŠ Hrádek n. N., Oldřichovská 462 </t>
  </si>
  <si>
    <t xml:space="preserve">ZŠ a MŠ Hrádek n. N., Hartavská 220 </t>
  </si>
  <si>
    <t xml:space="preserve">ZŠ Hrádek n. N., Donín 244 </t>
  </si>
  <si>
    <t xml:space="preserve">ZŠ Hrádek n. N., Školní 325 </t>
  </si>
  <si>
    <t xml:space="preserve">ZŠ a MŠ Chotyně 79 </t>
  </si>
  <si>
    <t xml:space="preserve">MŠ Chrastava, Revoluční 488 </t>
  </si>
  <si>
    <t xml:space="preserve">ŠJ Chrastava, Turpišova 343 </t>
  </si>
  <si>
    <t xml:space="preserve">ZŠ a MŠ Chrastava, Vítkov 69 </t>
  </si>
  <si>
    <t xml:space="preserve">ZŠ Chrastava, nám. 1.máje 228 </t>
  </si>
  <si>
    <t xml:space="preserve">MŠ Jablonné v Podj., Liberecká 76 </t>
  </si>
  <si>
    <t xml:space="preserve">ZŠ a ZUŠ Jablonné v Podj., U Školy 98 </t>
  </si>
  <si>
    <t xml:space="preserve">ZŠ Jablonné v Podj., Komenského 453 </t>
  </si>
  <si>
    <t xml:space="preserve">ZŠ a MŠ Křižany, Žibřidice 271 </t>
  </si>
  <si>
    <t xml:space="preserve">ZŠ a MŠ Mníšek 198 </t>
  </si>
  <si>
    <t xml:space="preserve">ZŠ a MŠ Nová Ves 180 </t>
  </si>
  <si>
    <t xml:space="preserve">ZŠ a MŠ Osečná  63 </t>
  </si>
  <si>
    <t xml:space="preserve">ZŠ a MŠ Rynoltice 200 </t>
  </si>
  <si>
    <t xml:space="preserve">ZŠ a MŠ Stráž n. N., Majerova 138 </t>
  </si>
  <si>
    <t xml:space="preserve">ZŠ a MŠ Světlá p. J. 15 </t>
  </si>
  <si>
    <t xml:space="preserve">MŠ Všelibice 100 </t>
  </si>
  <si>
    <t xml:space="preserve">ŠJ Frýdlant, Školní 692 </t>
  </si>
  <si>
    <t xml:space="preserve">ZŠ speciální, Frýdlant, Husova 784 </t>
  </si>
  <si>
    <t xml:space="preserve">ZŠ, ZUŠ a MŠ Frýdlant, Purkyňova 510 </t>
  </si>
  <si>
    <t xml:space="preserve">ZŠ a MŠ Bílý Potok 220 </t>
  </si>
  <si>
    <t xml:space="preserve">ZŠ a MŠ Bulovka 156 </t>
  </si>
  <si>
    <t xml:space="preserve">ZŠ a MŠ Dětřichov 234 </t>
  </si>
  <si>
    <t xml:space="preserve">ZŠ a MŠ Dolní Řasnice 270 </t>
  </si>
  <si>
    <t xml:space="preserve">ZŠ a MŠ Habartice 213 </t>
  </si>
  <si>
    <t xml:space="preserve">ZŠ a MŠ Hejnice, Lázeňská 406 </t>
  </si>
  <si>
    <t xml:space="preserve">ZŠ a MŠ Jindřichovice p. S. 312 </t>
  </si>
  <si>
    <t xml:space="preserve">ZŠ a MŠ Krásný Les 258 </t>
  </si>
  <si>
    <t xml:space="preserve">ZŠ a MŠ Kunratice 124 </t>
  </si>
  <si>
    <t xml:space="preserve">MŠ Lázně Libverda 177 </t>
  </si>
  <si>
    <t xml:space="preserve">ZŠ Lázně Libverda, č. p. 112 </t>
  </si>
  <si>
    <t xml:space="preserve">MŠ Nové Město p. S., Mánesova 952 </t>
  </si>
  <si>
    <t xml:space="preserve">SVČ, Nové Město pod Smrkem </t>
  </si>
  <si>
    <t xml:space="preserve">ZŠ Nové Město p. S., Tylova 694 </t>
  </si>
  <si>
    <t xml:space="preserve">ZUŠ Nové Město p. S., Žižkova 309 </t>
  </si>
  <si>
    <t xml:space="preserve">ZŠ a MŠ Raspenava, Fučíkova 430 </t>
  </si>
  <si>
    <t xml:space="preserve">ZŠ a MŠ Višňová 173 </t>
  </si>
  <si>
    <t>Informace o poukázaných finančních prostředcích (v Kč) na UZ 33353 v roce 2024 - stav k 31. 12. 2024</t>
  </si>
  <si>
    <t xml:space="preserve">DDM Liberec, Riegrova 1278/16  </t>
  </si>
  <si>
    <t xml:space="preserve">ZŠ a ZUŠ Hrádek n. N., Komenského 478 </t>
  </si>
  <si>
    <t xml:space="preserve">MŠ Šimonovice 482 </t>
  </si>
  <si>
    <t xml:space="preserve">DDM Jablonec n. N., Podhorská 49 </t>
  </si>
  <si>
    <t xml:space="preserve">MŠ Jablonec n. N., 28.října 16/1858 </t>
  </si>
  <si>
    <t xml:space="preserve">MŠ Jablonec n. N., Arbesova 50/3779  </t>
  </si>
  <si>
    <t xml:space="preserve">MŠ Jablonec n. N., Čs. armády 37 </t>
  </si>
  <si>
    <t xml:space="preserve">MŠ Jablonec n. N., Dolní 3969  </t>
  </si>
  <si>
    <t xml:space="preserve">MŠ Jablonec n. N., Havlíčkova 4/130 </t>
  </si>
  <si>
    <t xml:space="preserve">MŠ Jablonec n. N., Hřbitovní 10/3677 </t>
  </si>
  <si>
    <t xml:space="preserve">MŠ Jablonec n. N., Husova 3/1444 </t>
  </si>
  <si>
    <t xml:space="preserve">MŠ Jablonec n. N., J. Hory 31/4097  </t>
  </si>
  <si>
    <t xml:space="preserve">MŠ Jablonec n. N., Jugoslávská 13/1885 </t>
  </si>
  <si>
    <t xml:space="preserve">MŠ Jablonec n. N., Lovecká 11/249  </t>
  </si>
  <si>
    <t xml:space="preserve">MŠ Jablonec n. N., Mechová 10/3645 </t>
  </si>
  <si>
    <t xml:space="preserve">MŠ Jablonec n. N., Nová Pasířská 10/3825 </t>
  </si>
  <si>
    <t xml:space="preserve">MŠ Jablonec n. N., Slunečná 9/336 </t>
  </si>
  <si>
    <t xml:space="preserve">MŠ Jablonec n. N., Střelecká 14/1067  </t>
  </si>
  <si>
    <t xml:space="preserve">MŠ Jablonec n. N., Švédská 14/3494 </t>
  </si>
  <si>
    <t xml:space="preserve">MŠ Jablonec n. N., Tichá 19/3892 </t>
  </si>
  <si>
    <t xml:space="preserve">MŠ Jablonec n. N., Zámecká 10/223  </t>
  </si>
  <si>
    <t xml:space="preserve">MŠ spec. Jablonec n. N., Palackého 37 </t>
  </si>
  <si>
    <t xml:space="preserve">ZŠ Jablonec n. N., 5. května 76 </t>
  </si>
  <si>
    <t xml:space="preserve">ZŠ Jablonec n. N., Arbesova 30 </t>
  </si>
  <si>
    <t xml:space="preserve">ZŠ Jablonec n. N., Liberecká 26 </t>
  </si>
  <si>
    <t xml:space="preserve">ZŠ Jablonec n. N., Mozartova 24 </t>
  </si>
  <si>
    <t xml:space="preserve">ZŠ Jablonec n. N., Na Šumavě 43 </t>
  </si>
  <si>
    <t xml:space="preserve">ZŠ Jablonec n. N., Pasířská 72 </t>
  </si>
  <si>
    <t xml:space="preserve">ZŠ Jablonec n. N., Pivovarská 15 </t>
  </si>
  <si>
    <t xml:space="preserve">ZŠ Jablonec n. N., Pod Vodárnou 10 </t>
  </si>
  <si>
    <t xml:space="preserve">ZŠ Jablonec n. N., Rychnovská 216 </t>
  </si>
  <si>
    <t xml:space="preserve">ZUŠ Jablonec n. N., Podhorská 47 </t>
  </si>
  <si>
    <t xml:space="preserve">ZŠ a MŠ Janov n. N. 374 </t>
  </si>
  <si>
    <t xml:space="preserve">ZŠ a MŠ Josefův Důl 208 </t>
  </si>
  <si>
    <t xml:space="preserve">MŠ Lučany n. N. 570 </t>
  </si>
  <si>
    <t xml:space="preserve">ZŠ Lučany n. N. 420 </t>
  </si>
  <si>
    <t xml:space="preserve">MŠ Maršovice 81 </t>
  </si>
  <si>
    <t xml:space="preserve">ZŠ a MŠ Nová Ves n. N. 264 </t>
  </si>
  <si>
    <t xml:space="preserve">MŠ Rádlo 3 </t>
  </si>
  <si>
    <t xml:space="preserve">ZŠ Rádlo 121 </t>
  </si>
  <si>
    <t xml:space="preserve">ZŠ a MŠ Rychnov u Jabl. n. N., Školní 488 </t>
  </si>
  <si>
    <t xml:space="preserve">MŠ Tanvald, U Školky 579 </t>
  </si>
  <si>
    <t xml:space="preserve">SVČ Tanvald, Protifašistických boj. 336 </t>
  </si>
  <si>
    <t xml:space="preserve">ZŠ a OA Tanvald, Školní 416 </t>
  </si>
  <si>
    <t xml:space="preserve">ZŠ Tanvald, Sportovní 576 </t>
  </si>
  <si>
    <t xml:space="preserve">ZUŠ Tanvald, Nemocniční 339 </t>
  </si>
  <si>
    <t xml:space="preserve">ZŠ a MŠ Albrechtice v Jiz. horách 226 </t>
  </si>
  <si>
    <t xml:space="preserve">ZŠ a MŠ Desná v Jiz. horách, Krkonošská 613 </t>
  </si>
  <si>
    <t xml:space="preserve">MŠ Harrachov 419 </t>
  </si>
  <si>
    <t xml:space="preserve">ZŠ Harrachov, Nový Svět 77  </t>
  </si>
  <si>
    <t xml:space="preserve">ZŠ a MŠ Kořenov 800 </t>
  </si>
  <si>
    <t xml:space="preserve">MŠ Plavy 24 </t>
  </si>
  <si>
    <t xml:space="preserve">ZŠ Plavy 65 </t>
  </si>
  <si>
    <t xml:space="preserve">MŠ Smržovka, Havlíčkova 826 </t>
  </si>
  <si>
    <t xml:space="preserve">ZŠ Smržovka, Komenského 964 </t>
  </si>
  <si>
    <t xml:space="preserve">MŠ Velké Hamry I.621 </t>
  </si>
  <si>
    <t xml:space="preserve">ZŠ a MŠ Velké Hamry II.212 </t>
  </si>
  <si>
    <t xml:space="preserve">ZŠ a MŠ Zlatá Olešnice 34 </t>
  </si>
  <si>
    <t xml:space="preserve">MŠ  Železný Brod, Na Vápence 766 </t>
  </si>
  <si>
    <t xml:space="preserve">MŠ  Železný Brod, Slunečná 327 </t>
  </si>
  <si>
    <t xml:space="preserve">MŠ Železný Brod, Stavbařů 832 </t>
  </si>
  <si>
    <t xml:space="preserve">SVČ Mozaika Železný Brod, Jiráskovo nábřeží 366 </t>
  </si>
  <si>
    <t xml:space="preserve">ZŠ Železný Brod, Pelechovská 800 </t>
  </si>
  <si>
    <t xml:space="preserve">ZŠ Železný Brod, Školní 700 </t>
  </si>
  <si>
    <t xml:space="preserve">ZUŠ Železný Brod, Koberovská 589 </t>
  </si>
  <si>
    <t xml:space="preserve">MŠ Koberovy 140 </t>
  </si>
  <si>
    <t xml:space="preserve">ZŠ Koberovy 1 </t>
  </si>
  <si>
    <t xml:space="preserve">MŠ Pěnčín 62 </t>
  </si>
  <si>
    <t xml:space="preserve">ZŠ Pěnčín 22, Bratříkov </t>
  </si>
  <si>
    <t xml:space="preserve">ZŠ a MŠ Skuhrov, Huntířov n. J. 63 </t>
  </si>
  <si>
    <t xml:space="preserve">MŠ Zásada 326 </t>
  </si>
  <si>
    <t xml:space="preserve">ZŠ Zásada 264 </t>
  </si>
  <si>
    <t xml:space="preserve">DDM Česká Lípa, Škroupovo nám. 138 </t>
  </si>
  <si>
    <t xml:space="preserve">MŠ Česká Lípa,  A.Sovy 1740 </t>
  </si>
  <si>
    <t xml:space="preserve">MŠ Česká Lípa, Arbesova 411 </t>
  </si>
  <si>
    <t xml:space="preserve">MŠ Česká Lípa, Bratří Čapků 2864 </t>
  </si>
  <si>
    <t xml:space="preserve">MŠ Česká Lípa, Moskevská 2434 </t>
  </si>
  <si>
    <t xml:space="preserve">MŠ Česká Lípa, Severní 2214 </t>
  </si>
  <si>
    <t xml:space="preserve">MŠ Česká Lípa, Svárovská 3315 </t>
  </si>
  <si>
    <t xml:space="preserve">MŠ Česká Lípa, Zhořelecká 2607 </t>
  </si>
  <si>
    <t xml:space="preserve">ŠJ Česká Lípa, 28. října 2733 </t>
  </si>
  <si>
    <t xml:space="preserve">ZŠ a MŠ Česká Lípa, Jižní 1903 </t>
  </si>
  <si>
    <t xml:space="preserve">ZŠ Česká Lípa, 28.října 2733 </t>
  </si>
  <si>
    <t xml:space="preserve">ZŠ Česká Lípa, A. Sovy 3056 </t>
  </si>
  <si>
    <t xml:space="preserve">ZŠ Česká Lípa, Mánesova 1526  </t>
  </si>
  <si>
    <t xml:space="preserve">ZŠ Česká Lípa, Partyzánská 1053 </t>
  </si>
  <si>
    <t xml:space="preserve">ZŠ Česká Lípa, Pátova 406 </t>
  </si>
  <si>
    <t xml:space="preserve">ZŠ Česká Lípa, Školní 2520 </t>
  </si>
  <si>
    <t xml:space="preserve">ZŠ Česká Lípa, Šluknovská 2904 </t>
  </si>
  <si>
    <t xml:space="preserve">ZŠ, Prakt. škola a MŠ Česká Lípa, Moskevská 679 </t>
  </si>
  <si>
    <t xml:space="preserve">ZUŠ Česká Lípa, Arbesova 2077 </t>
  </si>
  <si>
    <t xml:space="preserve">MŠ Blíževedly 55 </t>
  </si>
  <si>
    <t xml:space="preserve">ZŠ a MŠ Brniště 101 </t>
  </si>
  <si>
    <t xml:space="preserve">MŠ Doksy, Libušina 838 </t>
  </si>
  <si>
    <t xml:space="preserve">MŠ Doksy, Pražská 836 </t>
  </si>
  <si>
    <t xml:space="preserve">ZŠ a MŠ Doksy-Staré Splavy, Jezerní 74 </t>
  </si>
  <si>
    <t xml:space="preserve">ZŠ Doksy, Valdštejnská 253  </t>
  </si>
  <si>
    <t xml:space="preserve">ZUŠ Doksy, Sokolská 299 </t>
  </si>
  <si>
    <t xml:space="preserve">MŠ Dubá, Luční 28 </t>
  </si>
  <si>
    <t xml:space="preserve">ZŠ Dubá, Dlouhá 113 </t>
  </si>
  <si>
    <t xml:space="preserve">ZŠ a MŠ Dubnice 240 </t>
  </si>
  <si>
    <t xml:space="preserve">ZŠ a MŠ Holany 45 </t>
  </si>
  <si>
    <t xml:space="preserve">ZŠ a MŠ Horní Libchava 196 </t>
  </si>
  <si>
    <t xml:space="preserve">MŠ Horní Police, Křižíkova 183 </t>
  </si>
  <si>
    <t xml:space="preserve">ZŠ Horní Police, 9. května 2 </t>
  </si>
  <si>
    <t xml:space="preserve">ZŠ a MŠ Jestřebí 105 </t>
  </si>
  <si>
    <t xml:space="preserve">MŠ Kravaře, Úštěcká 43 </t>
  </si>
  <si>
    <t xml:space="preserve">ZŠ Kravaře, Školní 115 </t>
  </si>
  <si>
    <t xml:space="preserve">ZŠ a MŠ Mimoň, Mírová 81 </t>
  </si>
  <si>
    <t xml:space="preserve">ZŠ a MŠ Mimoň, Pod Ralskem 572 </t>
  </si>
  <si>
    <t xml:space="preserve">ZUŠ Mimoň, Mírová 119 </t>
  </si>
  <si>
    <t xml:space="preserve">MŠ Noviny pod Ralskem 116 </t>
  </si>
  <si>
    <t xml:space="preserve">ZŠ a MŠ Nový Oldřichov 86 </t>
  </si>
  <si>
    <t xml:space="preserve">ZŠ a MŠ Okna 3 </t>
  </si>
  <si>
    <t xml:space="preserve">MŠ Provodín 1 </t>
  </si>
  <si>
    <t xml:space="preserve">ZŠ a MŠ Ralsko-Kuřivody 700 </t>
  </si>
  <si>
    <t xml:space="preserve">MŠ Sosnová 49 </t>
  </si>
  <si>
    <t xml:space="preserve">ZŠ a MŠ Stráž p. R., Pionýrů 141 </t>
  </si>
  <si>
    <t xml:space="preserve">ZŠ a MŠ Stružnice 69 </t>
  </si>
  <si>
    <t xml:space="preserve">ZŠ a MŠ Volfartice 81 </t>
  </si>
  <si>
    <t xml:space="preserve">ZŠ a MŠ Zahrádky u Č. L. 19 </t>
  </si>
  <si>
    <t xml:space="preserve">ZŠ a MŠ Zákupy, Školní 347 </t>
  </si>
  <si>
    <t xml:space="preserve">ZŠ a MŠ Žandov, Kostelní 200 </t>
  </si>
  <si>
    <t xml:space="preserve">ZUŠ Žandov, Dlouhá 121 </t>
  </si>
  <si>
    <t xml:space="preserve">MŠ Semily, Pod Vartou 609 </t>
  </si>
  <si>
    <t xml:space="preserve">SVČ  Lomnice n. P., Komenského 1037 </t>
  </si>
  <si>
    <t xml:space="preserve">MŠ Lomnice n. P., Bezručova 1534 </t>
  </si>
  <si>
    <t xml:space="preserve">ZŠ a MŠ Benecko 150 </t>
  </si>
  <si>
    <t xml:space="preserve"> obecní školy a školská zařízení</t>
  </si>
  <si>
    <t xml:space="preserve">ZŠ a SVČ, Rokytnice nad Jizerou, </t>
  </si>
  <si>
    <t>V Liberci dne 6.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</si>
</sst>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0" tint="-0.14999847407452621"/>
      <name val="Arial"/>
      <family val="2"/>
      <charset val="238"/>
    </font>
    <font>
      <b/>
      <u/>
      <sz val="8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 CE"/>
      <charset val="238"/>
    </font>
    <font>
      <b/>
      <sz val="8"/>
      <color rgb="FFFF0000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17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4" fontId="1" fillId="0" borderId="17" xfId="0" applyNumberFormat="1" applyFont="1" applyBorder="1" applyAlignment="1">
      <alignment horizontal="center"/>
    </xf>
    <xf numFmtId="0" fontId="6" fillId="0" borderId="0" xfId="0" applyFont="1"/>
    <xf numFmtId="4" fontId="1" fillId="0" borderId="16" xfId="0" applyNumberFormat="1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0" borderId="7" xfId="1" applyNumberFormat="1" applyFont="1" applyBorder="1" applyAlignment="1" applyProtection="1">
      <alignment horizontal="right"/>
      <protection locked="0"/>
    </xf>
    <xf numFmtId="4" fontId="3" fillId="0" borderId="8" xfId="1" applyNumberFormat="1" applyFont="1" applyBorder="1" applyAlignment="1" applyProtection="1">
      <alignment horizontal="right"/>
      <protection locked="0"/>
    </xf>
    <xf numFmtId="4" fontId="3" fillId="0" borderId="9" xfId="0" applyNumberFormat="1" applyFont="1" applyBorder="1" applyAlignment="1">
      <alignment horizontal="right"/>
    </xf>
    <xf numFmtId="4" fontId="3" fillId="0" borderId="7" xfId="0" applyNumberFormat="1" applyFont="1" applyBorder="1" applyAlignment="1" applyProtection="1">
      <alignment horizontal="right"/>
      <protection locked="0"/>
    </xf>
    <xf numFmtId="4" fontId="3" fillId="0" borderId="8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1" fillId="0" borderId="2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center"/>
    </xf>
    <xf numFmtId="4" fontId="4" fillId="3" borderId="11" xfId="0" applyNumberFormat="1" applyFont="1" applyFill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4" fontId="4" fillId="3" borderId="24" xfId="0" applyNumberFormat="1" applyFont="1" applyFill="1" applyBorder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4" fontId="4" fillId="3" borderId="25" xfId="0" applyNumberFormat="1" applyFont="1" applyFill="1" applyBorder="1" applyAlignment="1">
      <alignment horizontal="right"/>
    </xf>
    <xf numFmtId="4" fontId="14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5" fillId="0" borderId="8" xfId="0" applyFont="1" applyBorder="1"/>
    <xf numFmtId="4" fontId="3" fillId="0" borderId="1" xfId="1" applyNumberFormat="1" applyFont="1" applyBorder="1" applyAlignment="1" applyProtection="1">
      <alignment horizontal="right"/>
      <protection locked="0"/>
    </xf>
    <xf numFmtId="4" fontId="3" fillId="0" borderId="2" xfId="1" applyNumberFormat="1" applyFont="1" applyBorder="1" applyAlignment="1" applyProtection="1">
      <alignment horizontal="right"/>
      <protection locked="0"/>
    </xf>
    <xf numFmtId="4" fontId="15" fillId="0" borderId="8" xfId="0" applyNumberFormat="1" applyFont="1" applyBorder="1"/>
    <xf numFmtId="4" fontId="3" fillId="0" borderId="8" xfId="2" applyNumberFormat="1" applyFont="1" applyBorder="1" applyAlignment="1">
      <alignment horizontal="right"/>
    </xf>
    <xf numFmtId="4" fontId="15" fillId="0" borderId="8" xfId="2" applyNumberFormat="1" applyFont="1" applyBorder="1" applyAlignment="1">
      <alignment horizontal="right"/>
    </xf>
    <xf numFmtId="4" fontId="16" fillId="0" borderId="8" xfId="2" applyNumberFormat="1" applyFont="1" applyBorder="1" applyAlignment="1">
      <alignment horizontal="right"/>
    </xf>
    <xf numFmtId="4" fontId="15" fillId="0" borderId="8" xfId="2" applyNumberFormat="1" applyFont="1" applyBorder="1"/>
    <xf numFmtId="4" fontId="3" fillId="0" borderId="8" xfId="2" applyNumberFormat="1" applyFont="1" applyBorder="1"/>
    <xf numFmtId="4" fontId="15" fillId="4" borderId="8" xfId="2" applyNumberFormat="1" applyFont="1" applyFill="1" applyBorder="1"/>
    <xf numFmtId="4" fontId="15" fillId="0" borderId="8" xfId="0" applyNumberFormat="1" applyFont="1" applyBorder="1" applyAlignment="1">
      <alignment vertical="center"/>
    </xf>
    <xf numFmtId="4" fontId="3" fillId="0" borderId="8" xfId="0" applyNumberFormat="1" applyFont="1" applyBorder="1"/>
    <xf numFmtId="4" fontId="4" fillId="3" borderId="10" xfId="0" applyNumberFormat="1" applyFont="1" applyFill="1" applyBorder="1" applyAlignment="1">
      <alignment horizontal="right"/>
    </xf>
    <xf numFmtId="4" fontId="4" fillId="3" borderId="28" xfId="0" applyNumberFormat="1" applyFont="1" applyFill="1" applyBorder="1" applyAlignment="1">
      <alignment horizontal="right"/>
    </xf>
    <xf numFmtId="0" fontId="3" fillId="0" borderId="32" xfId="1" applyFont="1" applyBorder="1" applyProtection="1">
      <protection locked="0"/>
    </xf>
    <xf numFmtId="0" fontId="3" fillId="0" borderId="33" xfId="1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1" fillId="2" borderId="25" xfId="0" applyFont="1" applyFill="1" applyBorder="1" applyAlignment="1">
      <alignment horizontal="left"/>
    </xf>
    <xf numFmtId="0" fontId="3" fillId="0" borderId="35" xfId="1" applyFont="1" applyBorder="1" applyProtection="1">
      <protection locked="0"/>
    </xf>
    <xf numFmtId="0" fontId="3" fillId="0" borderId="36" xfId="1" applyFont="1" applyBorder="1" applyProtection="1">
      <protection locked="0"/>
    </xf>
    <xf numFmtId="0" fontId="1" fillId="2" borderId="27" xfId="0" applyFont="1" applyFill="1" applyBorder="1" applyAlignment="1">
      <alignment horizontal="left"/>
    </xf>
    <xf numFmtId="4" fontId="15" fillId="0" borderId="2" xfId="0" applyNumberFormat="1" applyFont="1" applyBorder="1"/>
    <xf numFmtId="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4" fontId="1" fillId="3" borderId="4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4" fontId="10" fillId="3" borderId="4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 wrapText="1"/>
    </xf>
    <xf numFmtId="4" fontId="10" fillId="3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</cellXfs>
  <cellStyles count="5">
    <cellStyle name="Normální" xfId="0" builtinId="0"/>
    <cellStyle name="Normální 2" xfId="1" xr:uid="{00000000-0005-0000-0000-000001000000}"/>
    <cellStyle name="Normální 2 2" xfId="3" xr:uid="{00000000-0005-0000-0000-000002000000}"/>
    <cellStyle name="Normální 3" xfId="2" xr:uid="{00000000-0005-0000-0000-000003000000}"/>
    <cellStyle name="Normální 3 2" xfId="4" xr:uid="{633C8788-0960-49E1-868C-08DCBB5034EB}"/>
  </cellStyles>
  <dxfs count="0"/>
  <tableStyles count="0" defaultTableStyle="TableStyleMedium2" defaultPivotStyle="PivotStyleLight16"/>
  <colors>
    <mruColors>
      <color rgb="FFCCCCFF"/>
      <color rgb="FFCCECFF"/>
      <color rgb="FFFF7C80"/>
      <color rgb="FFCCFFCC"/>
      <color rgb="FFCC99FF"/>
      <color rgb="FF66CCFF"/>
      <color rgb="FFFFFF99"/>
      <color rgb="FFCC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1"/>
  <sheetViews>
    <sheetView tabSelected="1" zoomScale="106" zoomScaleNormal="106" workbookViewId="0">
      <pane xSplit="2" ySplit="12" topLeftCell="D338" activePane="bottomRight" state="frozen"/>
      <selection pane="topRight" activeCell="C1" sqref="C1"/>
      <selection pane="bottomLeft" activeCell="A13" sqref="A13"/>
      <selection pane="bottomRight" activeCell="G352" sqref="G352"/>
    </sheetView>
  </sheetViews>
  <sheetFormatPr defaultRowHeight="11.25" x14ac:dyDescent="0.2"/>
  <cols>
    <col min="1" max="1" width="6.85546875" style="3" customWidth="1"/>
    <col min="2" max="2" width="32.5703125" style="3" bestFit="1" customWidth="1"/>
    <col min="3" max="3" width="13.140625" style="19" customWidth="1"/>
    <col min="4" max="4" width="11.7109375" style="19" customWidth="1"/>
    <col min="5" max="5" width="13.140625" style="19" customWidth="1"/>
    <col min="6" max="7" width="11.7109375" style="19" customWidth="1"/>
    <col min="8" max="8" width="13.140625" style="19" customWidth="1"/>
    <col min="9" max="14" width="11.7109375" style="19" customWidth="1"/>
    <col min="15" max="15" width="13.140625" style="19" customWidth="1"/>
    <col min="16" max="16" width="11.7109375" style="19" customWidth="1"/>
    <col min="17" max="17" width="13.140625" style="19" customWidth="1"/>
    <col min="18" max="19" width="11.7109375" style="19" customWidth="1"/>
    <col min="20" max="20" width="13.140625" style="19" customWidth="1"/>
    <col min="21" max="16384" width="9.140625" style="3"/>
  </cols>
  <sheetData>
    <row r="1" spans="1:20" ht="12.75" customHeight="1" x14ac:dyDescent="0.2">
      <c r="A1" s="1" t="s">
        <v>0</v>
      </c>
      <c r="B1" s="2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2.75" customHeight="1" x14ac:dyDescent="0.2">
      <c r="A2" s="1" t="s">
        <v>1</v>
      </c>
      <c r="B2" s="2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2.75" customHeight="1" x14ac:dyDescent="0.2">
      <c r="A3" s="74" t="s">
        <v>2</v>
      </c>
      <c r="B3" s="74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x14ac:dyDescent="0.2">
      <c r="A4" s="4"/>
      <c r="B4" s="4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x14ac:dyDescent="0.2">
      <c r="A5" s="9" t="s">
        <v>237</v>
      </c>
      <c r="B5" s="4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4" t="s">
        <v>11</v>
      </c>
      <c r="B6" s="4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2">
      <c r="A7" s="4"/>
      <c r="B7" s="4"/>
      <c r="C7" s="34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ht="12" thickBot="1" x14ac:dyDescent="0.25">
      <c r="A8" s="33" t="s">
        <v>121</v>
      </c>
      <c r="B8" s="4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s="6" customFormat="1" ht="33.75" customHeight="1" thickBot="1" x14ac:dyDescent="0.25">
      <c r="A9" s="75" t="s">
        <v>3</v>
      </c>
      <c r="B9" s="78" t="s">
        <v>120</v>
      </c>
      <c r="C9" s="81" t="s">
        <v>122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3"/>
    </row>
    <row r="10" spans="1:20" s="6" customFormat="1" ht="16.5" customHeight="1" thickBot="1" x14ac:dyDescent="0.25">
      <c r="A10" s="76"/>
      <c r="B10" s="79"/>
      <c r="C10" s="65" t="s">
        <v>118</v>
      </c>
      <c r="D10" s="66"/>
      <c r="E10" s="66"/>
      <c r="F10" s="66"/>
      <c r="G10" s="66"/>
      <c r="H10" s="67"/>
      <c r="I10" s="65" t="s">
        <v>125</v>
      </c>
      <c r="J10" s="66"/>
      <c r="K10" s="66"/>
      <c r="L10" s="66"/>
      <c r="M10" s="66"/>
      <c r="N10" s="67"/>
      <c r="O10" s="65" t="s">
        <v>119</v>
      </c>
      <c r="P10" s="66"/>
      <c r="Q10" s="66"/>
      <c r="R10" s="66"/>
      <c r="S10" s="66"/>
      <c r="T10" s="67"/>
    </row>
    <row r="11" spans="1:20" s="6" customFormat="1" ht="15" customHeight="1" x14ac:dyDescent="0.2">
      <c r="A11" s="76"/>
      <c r="B11" s="79"/>
      <c r="C11" s="87" t="s">
        <v>4</v>
      </c>
      <c r="D11" s="88"/>
      <c r="E11" s="84" t="s">
        <v>5</v>
      </c>
      <c r="F11" s="84" t="s">
        <v>6</v>
      </c>
      <c r="G11" s="84" t="s">
        <v>7</v>
      </c>
      <c r="H11" s="72" t="s">
        <v>8</v>
      </c>
      <c r="I11" s="68" t="s">
        <v>4</v>
      </c>
      <c r="J11" s="69"/>
      <c r="K11" s="70" t="s">
        <v>5</v>
      </c>
      <c r="L11" s="70" t="s">
        <v>6</v>
      </c>
      <c r="M11" s="70" t="s">
        <v>7</v>
      </c>
      <c r="N11" s="72" t="s">
        <v>12</v>
      </c>
      <c r="O11" s="68" t="s">
        <v>4</v>
      </c>
      <c r="P11" s="69"/>
      <c r="Q11" s="70" t="s">
        <v>5</v>
      </c>
      <c r="R11" s="70" t="s">
        <v>6</v>
      </c>
      <c r="S11" s="70" t="s">
        <v>7</v>
      </c>
      <c r="T11" s="72" t="s">
        <v>8</v>
      </c>
    </row>
    <row r="12" spans="1:20" s="6" customFormat="1" ht="35.25" customHeight="1" thickBot="1" x14ac:dyDescent="0.25">
      <c r="A12" s="77"/>
      <c r="B12" s="80"/>
      <c r="C12" s="7" t="s">
        <v>9</v>
      </c>
      <c r="D12" s="5" t="s">
        <v>10</v>
      </c>
      <c r="E12" s="85"/>
      <c r="F12" s="85"/>
      <c r="G12" s="85"/>
      <c r="H12" s="86"/>
      <c r="I12" s="28" t="s">
        <v>9</v>
      </c>
      <c r="J12" s="21" t="s">
        <v>10</v>
      </c>
      <c r="K12" s="71"/>
      <c r="L12" s="71"/>
      <c r="M12" s="71"/>
      <c r="N12" s="73"/>
      <c r="O12" s="28" t="s">
        <v>9</v>
      </c>
      <c r="P12" s="21" t="s">
        <v>10</v>
      </c>
      <c r="Q12" s="71"/>
      <c r="R12" s="71"/>
      <c r="S12" s="71"/>
      <c r="T12" s="73"/>
    </row>
    <row r="13" spans="1:20" s="4" customFormat="1" ht="12.95" customHeight="1" x14ac:dyDescent="0.2">
      <c r="A13" s="59">
        <v>2330</v>
      </c>
      <c r="B13" s="52" t="s">
        <v>238</v>
      </c>
      <c r="C13" s="39">
        <v>6187174</v>
      </c>
      <c r="D13" s="62">
        <v>903022</v>
      </c>
      <c r="E13" s="40">
        <v>2358350</v>
      </c>
      <c r="F13" s="40">
        <v>61872</v>
      </c>
      <c r="G13" s="40">
        <v>16660</v>
      </c>
      <c r="H13" s="13">
        <f>SUM(C13:G13)</f>
        <v>9527078</v>
      </c>
      <c r="I13" s="26">
        <v>0</v>
      </c>
      <c r="J13" s="24">
        <v>0</v>
      </c>
      <c r="K13" s="24">
        <v>0</v>
      </c>
      <c r="L13" s="24">
        <v>0</v>
      </c>
      <c r="M13" s="24">
        <v>0</v>
      </c>
      <c r="N13" s="30">
        <f>SUM(I13:M13)</f>
        <v>0</v>
      </c>
      <c r="O13" s="23">
        <f t="shared" ref="O13:T13" si="0">C13-I13</f>
        <v>6187174</v>
      </c>
      <c r="P13" s="24">
        <f t="shared" si="0"/>
        <v>903022</v>
      </c>
      <c r="Q13" s="24">
        <f t="shared" si="0"/>
        <v>2358350</v>
      </c>
      <c r="R13" s="24">
        <f t="shared" si="0"/>
        <v>61872</v>
      </c>
      <c r="S13" s="24">
        <f t="shared" si="0"/>
        <v>16660</v>
      </c>
      <c r="T13" s="13">
        <f t="shared" si="0"/>
        <v>9527078</v>
      </c>
    </row>
    <row r="14" spans="1:20" s="4" customFormat="1" ht="12.95" customHeight="1" x14ac:dyDescent="0.2">
      <c r="A14" s="60">
        <v>2415</v>
      </c>
      <c r="B14" s="53" t="s">
        <v>131</v>
      </c>
      <c r="C14" s="14">
        <v>7606920</v>
      </c>
      <c r="D14" s="41">
        <v>100000</v>
      </c>
      <c r="E14" s="15">
        <v>2604939</v>
      </c>
      <c r="F14" s="15">
        <v>76069</v>
      </c>
      <c r="G14" s="15">
        <v>49288</v>
      </c>
      <c r="H14" s="16">
        <f t="shared" ref="H14:H78" si="1">SUM(C14:G14)</f>
        <v>10437216</v>
      </c>
      <c r="I14" s="27">
        <v>0</v>
      </c>
      <c r="J14" s="22">
        <v>0</v>
      </c>
      <c r="K14" s="22">
        <v>0</v>
      </c>
      <c r="L14" s="22">
        <v>0</v>
      </c>
      <c r="M14" s="22">
        <v>0</v>
      </c>
      <c r="N14" s="31">
        <f t="shared" ref="N14:N43" si="2">SUM(I14:M14)</f>
        <v>0</v>
      </c>
      <c r="O14" s="25">
        <f t="shared" ref="O14:O78" si="3">C14-I14</f>
        <v>7606920</v>
      </c>
      <c r="P14" s="22">
        <f t="shared" ref="P14:P78" si="4">D14-J14</f>
        <v>100000</v>
      </c>
      <c r="Q14" s="22">
        <f t="shared" ref="Q14:Q78" si="5">E14-K14</f>
        <v>2604939</v>
      </c>
      <c r="R14" s="22">
        <f t="shared" ref="R14:R78" si="6">F14-L14</f>
        <v>76069</v>
      </c>
      <c r="S14" s="22">
        <f t="shared" ref="S14:S78" si="7">G14-M14</f>
        <v>49288</v>
      </c>
      <c r="T14" s="16">
        <f t="shared" ref="T14:T78" si="8">H14-N14</f>
        <v>10437216</v>
      </c>
    </row>
    <row r="15" spans="1:20" s="4" customFormat="1" ht="12.95" customHeight="1" x14ac:dyDescent="0.2">
      <c r="A15" s="59">
        <v>2442</v>
      </c>
      <c r="B15" s="52" t="s">
        <v>132</v>
      </c>
      <c r="C15" s="14">
        <v>7848870</v>
      </c>
      <c r="D15" s="41">
        <v>4800</v>
      </c>
      <c r="E15" s="15">
        <v>2654541</v>
      </c>
      <c r="F15" s="15">
        <v>78489</v>
      </c>
      <c r="G15" s="15">
        <v>61374</v>
      </c>
      <c r="H15" s="16">
        <f t="shared" si="1"/>
        <v>10648074</v>
      </c>
      <c r="I15" s="27">
        <v>0</v>
      </c>
      <c r="J15" s="22">
        <v>0</v>
      </c>
      <c r="K15" s="22">
        <v>0</v>
      </c>
      <c r="L15" s="22">
        <v>0</v>
      </c>
      <c r="M15" s="22">
        <v>0</v>
      </c>
      <c r="N15" s="31">
        <f t="shared" si="2"/>
        <v>0</v>
      </c>
      <c r="O15" s="25">
        <f t="shared" si="3"/>
        <v>7848870</v>
      </c>
      <c r="P15" s="22">
        <f t="shared" si="4"/>
        <v>4800</v>
      </c>
      <c r="Q15" s="22">
        <f t="shared" si="5"/>
        <v>2654541</v>
      </c>
      <c r="R15" s="22">
        <f t="shared" si="6"/>
        <v>78489</v>
      </c>
      <c r="S15" s="22">
        <f t="shared" si="7"/>
        <v>61374</v>
      </c>
      <c r="T15" s="16">
        <f t="shared" si="8"/>
        <v>10648074</v>
      </c>
    </row>
    <row r="16" spans="1:20" s="4" customFormat="1" ht="12.95" customHeight="1" x14ac:dyDescent="0.2">
      <c r="A16" s="59">
        <v>2437</v>
      </c>
      <c r="B16" s="52" t="s">
        <v>133</v>
      </c>
      <c r="C16" s="14">
        <v>12489276</v>
      </c>
      <c r="D16" s="41">
        <v>0</v>
      </c>
      <c r="E16" s="15">
        <v>4221375</v>
      </c>
      <c r="F16" s="15">
        <v>124893</v>
      </c>
      <c r="G16" s="15">
        <v>90054</v>
      </c>
      <c r="H16" s="16">
        <f t="shared" si="1"/>
        <v>16925598</v>
      </c>
      <c r="I16" s="27">
        <v>0</v>
      </c>
      <c r="J16" s="22">
        <v>0</v>
      </c>
      <c r="K16" s="22">
        <v>0</v>
      </c>
      <c r="L16" s="22">
        <v>0</v>
      </c>
      <c r="M16" s="22">
        <v>0</v>
      </c>
      <c r="N16" s="31">
        <f t="shared" si="2"/>
        <v>0</v>
      </c>
      <c r="O16" s="25">
        <f t="shared" si="3"/>
        <v>12489276</v>
      </c>
      <c r="P16" s="22">
        <f t="shared" si="4"/>
        <v>0</v>
      </c>
      <c r="Q16" s="22">
        <f t="shared" si="5"/>
        <v>4221375</v>
      </c>
      <c r="R16" s="22">
        <f t="shared" si="6"/>
        <v>124893</v>
      </c>
      <c r="S16" s="22">
        <f t="shared" si="7"/>
        <v>90054</v>
      </c>
      <c r="T16" s="16">
        <f t="shared" si="8"/>
        <v>16925598</v>
      </c>
    </row>
    <row r="17" spans="1:20" s="4" customFormat="1" ht="12.95" customHeight="1" x14ac:dyDescent="0.2">
      <c r="A17" s="59">
        <v>2411</v>
      </c>
      <c r="B17" s="52" t="s">
        <v>134</v>
      </c>
      <c r="C17" s="14">
        <v>6125779</v>
      </c>
      <c r="D17" s="41">
        <v>0</v>
      </c>
      <c r="E17" s="15">
        <v>2070513</v>
      </c>
      <c r="F17" s="15">
        <v>61258</v>
      </c>
      <c r="G17" s="15">
        <v>40280</v>
      </c>
      <c r="H17" s="16">
        <f t="shared" si="1"/>
        <v>8297830</v>
      </c>
      <c r="I17" s="27">
        <v>0</v>
      </c>
      <c r="J17" s="22">
        <v>0</v>
      </c>
      <c r="K17" s="22">
        <v>0</v>
      </c>
      <c r="L17" s="22">
        <v>0</v>
      </c>
      <c r="M17" s="22">
        <v>0</v>
      </c>
      <c r="N17" s="31">
        <f t="shared" si="2"/>
        <v>0</v>
      </c>
      <c r="O17" s="25">
        <f t="shared" si="3"/>
        <v>6125779</v>
      </c>
      <c r="P17" s="22">
        <f t="shared" si="4"/>
        <v>0</v>
      </c>
      <c r="Q17" s="22">
        <f t="shared" si="5"/>
        <v>2070513</v>
      </c>
      <c r="R17" s="22">
        <f t="shared" si="6"/>
        <v>61258</v>
      </c>
      <c r="S17" s="22">
        <f t="shared" si="7"/>
        <v>40280</v>
      </c>
      <c r="T17" s="16">
        <f t="shared" si="8"/>
        <v>8297830</v>
      </c>
    </row>
    <row r="18" spans="1:20" s="4" customFormat="1" ht="12.95" customHeight="1" x14ac:dyDescent="0.2">
      <c r="A18" s="59">
        <v>2407</v>
      </c>
      <c r="B18" s="52" t="s">
        <v>135</v>
      </c>
      <c r="C18" s="14">
        <v>12857077</v>
      </c>
      <c r="D18" s="41">
        <v>0</v>
      </c>
      <c r="E18" s="15">
        <v>4345691</v>
      </c>
      <c r="F18" s="15">
        <v>128571</v>
      </c>
      <c r="G18" s="15">
        <v>86332</v>
      </c>
      <c r="H18" s="16">
        <f t="shared" si="1"/>
        <v>17417671</v>
      </c>
      <c r="I18" s="27">
        <v>0</v>
      </c>
      <c r="J18" s="22">
        <v>0</v>
      </c>
      <c r="K18" s="22">
        <v>0</v>
      </c>
      <c r="L18" s="22">
        <v>0</v>
      </c>
      <c r="M18" s="22">
        <v>0</v>
      </c>
      <c r="N18" s="31">
        <f t="shared" si="2"/>
        <v>0</v>
      </c>
      <c r="O18" s="25">
        <f t="shared" si="3"/>
        <v>12857077</v>
      </c>
      <c r="P18" s="22">
        <f t="shared" si="4"/>
        <v>0</v>
      </c>
      <c r="Q18" s="22">
        <f t="shared" si="5"/>
        <v>4345691</v>
      </c>
      <c r="R18" s="22">
        <f t="shared" si="6"/>
        <v>128571</v>
      </c>
      <c r="S18" s="22">
        <f t="shared" si="7"/>
        <v>86332</v>
      </c>
      <c r="T18" s="16">
        <f t="shared" si="8"/>
        <v>17417671</v>
      </c>
    </row>
    <row r="19" spans="1:20" s="4" customFormat="1" ht="12.95" customHeight="1" x14ac:dyDescent="0.2">
      <c r="A19" s="59">
        <v>2422</v>
      </c>
      <c r="B19" s="52" t="s">
        <v>136</v>
      </c>
      <c r="C19" s="14">
        <v>7875405</v>
      </c>
      <c r="D19" s="41">
        <v>30000</v>
      </c>
      <c r="E19" s="15">
        <v>2672027</v>
      </c>
      <c r="F19" s="15">
        <v>78752</v>
      </c>
      <c r="G19" s="15">
        <v>50172</v>
      </c>
      <c r="H19" s="16">
        <f t="shared" si="1"/>
        <v>10706356</v>
      </c>
      <c r="I19" s="27">
        <v>0</v>
      </c>
      <c r="J19" s="22">
        <v>0</v>
      </c>
      <c r="K19" s="22">
        <v>0</v>
      </c>
      <c r="L19" s="22">
        <v>0</v>
      </c>
      <c r="M19" s="22">
        <v>0</v>
      </c>
      <c r="N19" s="31">
        <f t="shared" si="2"/>
        <v>0</v>
      </c>
      <c r="O19" s="25">
        <f t="shared" si="3"/>
        <v>7875405</v>
      </c>
      <c r="P19" s="22">
        <f t="shared" si="4"/>
        <v>30000</v>
      </c>
      <c r="Q19" s="22">
        <f t="shared" si="5"/>
        <v>2672027</v>
      </c>
      <c r="R19" s="22">
        <f t="shared" si="6"/>
        <v>78752</v>
      </c>
      <c r="S19" s="22">
        <f t="shared" si="7"/>
        <v>50172</v>
      </c>
      <c r="T19" s="16">
        <f t="shared" si="8"/>
        <v>10706356</v>
      </c>
    </row>
    <row r="20" spans="1:20" s="4" customFormat="1" ht="12.95" customHeight="1" x14ac:dyDescent="0.2">
      <c r="A20" s="59">
        <v>2427</v>
      </c>
      <c r="B20" s="52" t="s">
        <v>137</v>
      </c>
      <c r="C20" s="14">
        <v>4263705</v>
      </c>
      <c r="D20" s="41">
        <v>0</v>
      </c>
      <c r="E20" s="15">
        <v>1441133</v>
      </c>
      <c r="F20" s="15">
        <v>42637</v>
      </c>
      <c r="G20" s="15">
        <v>29078</v>
      </c>
      <c r="H20" s="16">
        <f t="shared" si="1"/>
        <v>5776553</v>
      </c>
      <c r="I20" s="27">
        <v>0</v>
      </c>
      <c r="J20" s="22">
        <v>0</v>
      </c>
      <c r="K20" s="22">
        <v>0</v>
      </c>
      <c r="L20" s="22">
        <v>0</v>
      </c>
      <c r="M20" s="22">
        <v>0</v>
      </c>
      <c r="N20" s="31">
        <f t="shared" si="2"/>
        <v>0</v>
      </c>
      <c r="O20" s="25">
        <f t="shared" si="3"/>
        <v>4263705</v>
      </c>
      <c r="P20" s="22">
        <f t="shared" si="4"/>
        <v>0</v>
      </c>
      <c r="Q20" s="22">
        <f t="shared" si="5"/>
        <v>1441133</v>
      </c>
      <c r="R20" s="22">
        <f t="shared" si="6"/>
        <v>42637</v>
      </c>
      <c r="S20" s="22">
        <f t="shared" si="7"/>
        <v>29078</v>
      </c>
      <c r="T20" s="16">
        <f t="shared" si="8"/>
        <v>5776553</v>
      </c>
    </row>
    <row r="21" spans="1:20" s="4" customFormat="1" ht="12.95" customHeight="1" x14ac:dyDescent="0.2">
      <c r="A21" s="59">
        <v>2327</v>
      </c>
      <c r="B21" s="52" t="s">
        <v>138</v>
      </c>
      <c r="C21" s="14">
        <v>8341523</v>
      </c>
      <c r="D21" s="41">
        <v>0</v>
      </c>
      <c r="E21" s="15">
        <v>2819435</v>
      </c>
      <c r="F21" s="15">
        <v>83415</v>
      </c>
      <c r="G21" s="15">
        <v>51978</v>
      </c>
      <c r="H21" s="16">
        <f t="shared" si="1"/>
        <v>11296351</v>
      </c>
      <c r="I21" s="27">
        <v>0</v>
      </c>
      <c r="J21" s="22">
        <v>0</v>
      </c>
      <c r="K21" s="22">
        <v>0</v>
      </c>
      <c r="L21" s="22">
        <v>0</v>
      </c>
      <c r="M21" s="22">
        <v>0</v>
      </c>
      <c r="N21" s="31">
        <f t="shared" si="2"/>
        <v>0</v>
      </c>
      <c r="O21" s="25">
        <f t="shared" si="3"/>
        <v>8341523</v>
      </c>
      <c r="P21" s="22">
        <f t="shared" si="4"/>
        <v>0</v>
      </c>
      <c r="Q21" s="22">
        <f t="shared" si="5"/>
        <v>2819435</v>
      </c>
      <c r="R21" s="22">
        <f t="shared" si="6"/>
        <v>83415</v>
      </c>
      <c r="S21" s="22">
        <f t="shared" si="7"/>
        <v>51978</v>
      </c>
      <c r="T21" s="16">
        <f t="shared" si="8"/>
        <v>11296351</v>
      </c>
    </row>
    <row r="22" spans="1:20" s="4" customFormat="1" ht="12.95" customHeight="1" x14ac:dyDescent="0.2">
      <c r="A22" s="59">
        <v>2321</v>
      </c>
      <c r="B22" s="52" t="s">
        <v>139</v>
      </c>
      <c r="C22" s="14">
        <v>7867159</v>
      </c>
      <c r="D22" s="41">
        <v>0</v>
      </c>
      <c r="E22" s="15">
        <v>2659100</v>
      </c>
      <c r="F22" s="15">
        <v>78672</v>
      </c>
      <c r="G22" s="15">
        <v>64144</v>
      </c>
      <c r="H22" s="16">
        <f t="shared" ref="H22" si="9">SUM(C22:G22)</f>
        <v>10669075</v>
      </c>
      <c r="I22" s="27">
        <v>0</v>
      </c>
      <c r="J22" s="22">
        <v>0</v>
      </c>
      <c r="K22" s="22">
        <v>0</v>
      </c>
      <c r="L22" s="22">
        <v>0</v>
      </c>
      <c r="M22" s="22">
        <v>0</v>
      </c>
      <c r="N22" s="31">
        <f t="shared" ref="N22" si="10">SUM(I22:M22)</f>
        <v>0</v>
      </c>
      <c r="O22" s="25">
        <f t="shared" ref="O22" si="11">C22-I22</f>
        <v>7867159</v>
      </c>
      <c r="P22" s="22">
        <f t="shared" ref="P22" si="12">D22-J22</f>
        <v>0</v>
      </c>
      <c r="Q22" s="22">
        <f t="shared" ref="Q22" si="13">E22-K22</f>
        <v>2659100</v>
      </c>
      <c r="R22" s="22">
        <f t="shared" ref="R22" si="14">F22-L22</f>
        <v>78672</v>
      </c>
      <c r="S22" s="22">
        <f t="shared" ref="S22" si="15">G22-M22</f>
        <v>64144</v>
      </c>
      <c r="T22" s="16">
        <f t="shared" ref="T22" si="16">H22-N22</f>
        <v>10669075</v>
      </c>
    </row>
    <row r="23" spans="1:20" s="4" customFormat="1" ht="12.95" customHeight="1" x14ac:dyDescent="0.2">
      <c r="A23" s="59">
        <v>2423</v>
      </c>
      <c r="B23" s="52" t="s">
        <v>140</v>
      </c>
      <c r="C23" s="14">
        <v>3176476</v>
      </c>
      <c r="D23" s="41">
        <v>37000</v>
      </c>
      <c r="E23" s="15">
        <v>1086155</v>
      </c>
      <c r="F23" s="15">
        <v>31765</v>
      </c>
      <c r="G23" s="15">
        <v>22600</v>
      </c>
      <c r="H23" s="16">
        <f t="shared" si="1"/>
        <v>4353996</v>
      </c>
      <c r="I23" s="27">
        <v>0</v>
      </c>
      <c r="J23" s="22">
        <v>0</v>
      </c>
      <c r="K23" s="22">
        <v>0</v>
      </c>
      <c r="L23" s="22">
        <v>0</v>
      </c>
      <c r="M23" s="22">
        <v>0</v>
      </c>
      <c r="N23" s="31">
        <f t="shared" si="2"/>
        <v>0</v>
      </c>
      <c r="O23" s="25">
        <f t="shared" si="3"/>
        <v>3176476</v>
      </c>
      <c r="P23" s="22">
        <f t="shared" si="4"/>
        <v>37000</v>
      </c>
      <c r="Q23" s="22">
        <f t="shared" si="5"/>
        <v>1086155</v>
      </c>
      <c r="R23" s="22">
        <f t="shared" si="6"/>
        <v>31765</v>
      </c>
      <c r="S23" s="22">
        <f t="shared" si="7"/>
        <v>22600</v>
      </c>
      <c r="T23" s="16">
        <f t="shared" si="8"/>
        <v>4353996</v>
      </c>
    </row>
    <row r="24" spans="1:20" s="4" customFormat="1" ht="12.95" customHeight="1" x14ac:dyDescent="0.2">
      <c r="A24" s="59">
        <v>2428</v>
      </c>
      <c r="B24" s="52" t="s">
        <v>141</v>
      </c>
      <c r="C24" s="14">
        <v>6300973</v>
      </c>
      <c r="D24" s="41">
        <v>0</v>
      </c>
      <c r="E24" s="15">
        <v>2129729</v>
      </c>
      <c r="F24" s="15">
        <v>63009</v>
      </c>
      <c r="G24" s="15">
        <v>47892</v>
      </c>
      <c r="H24" s="16">
        <f t="shared" si="1"/>
        <v>8541603</v>
      </c>
      <c r="I24" s="27">
        <v>0</v>
      </c>
      <c r="J24" s="22">
        <v>0</v>
      </c>
      <c r="K24" s="22">
        <v>0</v>
      </c>
      <c r="L24" s="22">
        <v>0</v>
      </c>
      <c r="M24" s="22">
        <v>0</v>
      </c>
      <c r="N24" s="31">
        <f t="shared" si="2"/>
        <v>0</v>
      </c>
      <c r="O24" s="25">
        <f t="shared" si="3"/>
        <v>6300973</v>
      </c>
      <c r="P24" s="22">
        <f t="shared" si="4"/>
        <v>0</v>
      </c>
      <c r="Q24" s="22">
        <f t="shared" si="5"/>
        <v>2129729</v>
      </c>
      <c r="R24" s="22">
        <f t="shared" si="6"/>
        <v>63009</v>
      </c>
      <c r="S24" s="22">
        <f t="shared" si="7"/>
        <v>47892</v>
      </c>
      <c r="T24" s="16">
        <f t="shared" si="8"/>
        <v>8541603</v>
      </c>
    </row>
    <row r="25" spans="1:20" s="4" customFormat="1" ht="12.95" customHeight="1" x14ac:dyDescent="0.2">
      <c r="A25" s="59">
        <v>2413</v>
      </c>
      <c r="B25" s="52" t="s">
        <v>142</v>
      </c>
      <c r="C25" s="14">
        <v>4510764</v>
      </c>
      <c r="D25" s="41">
        <v>0</v>
      </c>
      <c r="E25" s="15">
        <v>1524638</v>
      </c>
      <c r="F25" s="15">
        <v>45107</v>
      </c>
      <c r="G25" s="15">
        <v>30736</v>
      </c>
      <c r="H25" s="16">
        <f t="shared" si="1"/>
        <v>6111245</v>
      </c>
      <c r="I25" s="27">
        <v>0</v>
      </c>
      <c r="J25" s="22">
        <v>0</v>
      </c>
      <c r="K25" s="22">
        <v>0</v>
      </c>
      <c r="L25" s="22">
        <v>0</v>
      </c>
      <c r="M25" s="22">
        <v>0</v>
      </c>
      <c r="N25" s="31">
        <f t="shared" si="2"/>
        <v>0</v>
      </c>
      <c r="O25" s="25">
        <f t="shared" si="3"/>
        <v>4510764</v>
      </c>
      <c r="P25" s="22">
        <f t="shared" si="4"/>
        <v>0</v>
      </c>
      <c r="Q25" s="22">
        <f t="shared" si="5"/>
        <v>1524638</v>
      </c>
      <c r="R25" s="22">
        <f t="shared" si="6"/>
        <v>45107</v>
      </c>
      <c r="S25" s="22">
        <f t="shared" si="7"/>
        <v>30736</v>
      </c>
      <c r="T25" s="16">
        <f t="shared" si="8"/>
        <v>6111245</v>
      </c>
    </row>
    <row r="26" spans="1:20" s="4" customFormat="1" ht="12.95" customHeight="1" x14ac:dyDescent="0.2">
      <c r="A26" s="59">
        <v>2410</v>
      </c>
      <c r="B26" s="52" t="s">
        <v>143</v>
      </c>
      <c r="C26" s="14">
        <v>6476238</v>
      </c>
      <c r="D26" s="41">
        <v>29700</v>
      </c>
      <c r="E26" s="15">
        <v>2199007</v>
      </c>
      <c r="F26" s="15">
        <v>64762</v>
      </c>
      <c r="G26" s="15">
        <v>46680</v>
      </c>
      <c r="H26" s="16">
        <f t="shared" si="1"/>
        <v>8816387</v>
      </c>
      <c r="I26" s="27">
        <v>0</v>
      </c>
      <c r="J26" s="22">
        <v>0</v>
      </c>
      <c r="K26" s="22">
        <v>0</v>
      </c>
      <c r="L26" s="22">
        <v>0</v>
      </c>
      <c r="M26" s="22">
        <v>0</v>
      </c>
      <c r="N26" s="31">
        <f t="shared" si="2"/>
        <v>0</v>
      </c>
      <c r="O26" s="25">
        <f t="shared" si="3"/>
        <v>6476238</v>
      </c>
      <c r="P26" s="22">
        <f t="shared" si="4"/>
        <v>29700</v>
      </c>
      <c r="Q26" s="22">
        <f t="shared" si="5"/>
        <v>2199007</v>
      </c>
      <c r="R26" s="22">
        <f t="shared" si="6"/>
        <v>64762</v>
      </c>
      <c r="S26" s="22">
        <f t="shared" si="7"/>
        <v>46680</v>
      </c>
      <c r="T26" s="16">
        <f t="shared" si="8"/>
        <v>8816387</v>
      </c>
    </row>
    <row r="27" spans="1:20" s="4" customFormat="1" ht="12.95" customHeight="1" x14ac:dyDescent="0.2">
      <c r="A27" s="59">
        <v>2436</v>
      </c>
      <c r="B27" s="52" t="s">
        <v>144</v>
      </c>
      <c r="C27" s="14">
        <v>7416239</v>
      </c>
      <c r="D27" s="41">
        <v>150000</v>
      </c>
      <c r="E27" s="15">
        <v>2557389</v>
      </c>
      <c r="F27" s="15">
        <v>74163</v>
      </c>
      <c r="G27" s="15">
        <v>55110</v>
      </c>
      <c r="H27" s="16">
        <f t="shared" si="1"/>
        <v>10252901</v>
      </c>
      <c r="I27" s="27">
        <v>0</v>
      </c>
      <c r="J27" s="22">
        <v>0</v>
      </c>
      <c r="K27" s="22">
        <v>0</v>
      </c>
      <c r="L27" s="22">
        <v>0</v>
      </c>
      <c r="M27" s="22">
        <v>0</v>
      </c>
      <c r="N27" s="31">
        <f t="shared" si="2"/>
        <v>0</v>
      </c>
      <c r="O27" s="25">
        <f t="shared" si="3"/>
        <v>7416239</v>
      </c>
      <c r="P27" s="22">
        <f t="shared" si="4"/>
        <v>150000</v>
      </c>
      <c r="Q27" s="22">
        <f t="shared" si="5"/>
        <v>2557389</v>
      </c>
      <c r="R27" s="22">
        <f t="shared" si="6"/>
        <v>74163</v>
      </c>
      <c r="S27" s="22">
        <f t="shared" si="7"/>
        <v>55110</v>
      </c>
      <c r="T27" s="16">
        <f t="shared" si="8"/>
        <v>10252901</v>
      </c>
    </row>
    <row r="28" spans="1:20" s="4" customFormat="1" ht="12.95" customHeight="1" x14ac:dyDescent="0.2">
      <c r="A28" s="59">
        <v>2424</v>
      </c>
      <c r="B28" s="52" t="s">
        <v>145</v>
      </c>
      <c r="C28" s="14">
        <v>3029584</v>
      </c>
      <c r="D28" s="41">
        <v>0</v>
      </c>
      <c r="E28" s="15">
        <v>1023999</v>
      </c>
      <c r="F28" s="15">
        <v>30296</v>
      </c>
      <c r="G28" s="15">
        <v>21696</v>
      </c>
      <c r="H28" s="16">
        <f t="shared" si="1"/>
        <v>4105575</v>
      </c>
      <c r="I28" s="27">
        <v>0</v>
      </c>
      <c r="J28" s="22">
        <v>0</v>
      </c>
      <c r="K28" s="22">
        <v>0</v>
      </c>
      <c r="L28" s="22">
        <v>0</v>
      </c>
      <c r="M28" s="22">
        <v>0</v>
      </c>
      <c r="N28" s="31">
        <f t="shared" si="2"/>
        <v>0</v>
      </c>
      <c r="O28" s="25">
        <f t="shared" si="3"/>
        <v>3029584</v>
      </c>
      <c r="P28" s="22">
        <f t="shared" si="4"/>
        <v>0</v>
      </c>
      <c r="Q28" s="22">
        <f t="shared" si="5"/>
        <v>1023999</v>
      </c>
      <c r="R28" s="22">
        <f t="shared" si="6"/>
        <v>30296</v>
      </c>
      <c r="S28" s="22">
        <f t="shared" si="7"/>
        <v>21696</v>
      </c>
      <c r="T28" s="16">
        <f t="shared" si="8"/>
        <v>4105575</v>
      </c>
    </row>
    <row r="29" spans="1:20" s="4" customFormat="1" ht="12.95" customHeight="1" x14ac:dyDescent="0.2">
      <c r="A29" s="59">
        <v>2417</v>
      </c>
      <c r="B29" s="52" t="s">
        <v>146</v>
      </c>
      <c r="C29" s="14">
        <v>15876499</v>
      </c>
      <c r="D29" s="41">
        <v>0</v>
      </c>
      <c r="E29" s="15">
        <v>5366256</v>
      </c>
      <c r="F29" s="15">
        <v>158765</v>
      </c>
      <c r="G29" s="15">
        <v>116922</v>
      </c>
      <c r="H29" s="16">
        <f t="shared" si="1"/>
        <v>21518442</v>
      </c>
      <c r="I29" s="27">
        <v>0</v>
      </c>
      <c r="J29" s="22">
        <v>0</v>
      </c>
      <c r="K29" s="22">
        <v>0</v>
      </c>
      <c r="L29" s="22">
        <v>0</v>
      </c>
      <c r="M29" s="22">
        <v>0</v>
      </c>
      <c r="N29" s="31">
        <f t="shared" si="2"/>
        <v>0</v>
      </c>
      <c r="O29" s="25">
        <f t="shared" si="3"/>
        <v>15876499</v>
      </c>
      <c r="P29" s="22">
        <f t="shared" si="4"/>
        <v>0</v>
      </c>
      <c r="Q29" s="22">
        <f t="shared" si="5"/>
        <v>5366256</v>
      </c>
      <c r="R29" s="22">
        <f t="shared" si="6"/>
        <v>158765</v>
      </c>
      <c r="S29" s="22">
        <f t="shared" si="7"/>
        <v>116922</v>
      </c>
      <c r="T29" s="16">
        <f t="shared" si="8"/>
        <v>21518442</v>
      </c>
    </row>
    <row r="30" spans="1:20" s="4" customFormat="1" ht="12.95" customHeight="1" x14ac:dyDescent="0.2">
      <c r="A30" s="59">
        <v>2416</v>
      </c>
      <c r="B30" s="52" t="s">
        <v>147</v>
      </c>
      <c r="C30" s="14">
        <v>4980324</v>
      </c>
      <c r="D30" s="41">
        <v>166800</v>
      </c>
      <c r="E30" s="15">
        <v>1739729</v>
      </c>
      <c r="F30" s="15">
        <v>49803</v>
      </c>
      <c r="G30" s="15">
        <v>39594</v>
      </c>
      <c r="H30" s="16">
        <f t="shared" si="1"/>
        <v>6976250</v>
      </c>
      <c r="I30" s="27">
        <v>0</v>
      </c>
      <c r="J30" s="22">
        <v>0</v>
      </c>
      <c r="K30" s="22">
        <v>0</v>
      </c>
      <c r="L30" s="22">
        <v>0</v>
      </c>
      <c r="M30" s="22">
        <v>0</v>
      </c>
      <c r="N30" s="31">
        <f t="shared" si="2"/>
        <v>0</v>
      </c>
      <c r="O30" s="25">
        <f t="shared" si="3"/>
        <v>4980324</v>
      </c>
      <c r="P30" s="22">
        <f t="shared" si="4"/>
        <v>166800</v>
      </c>
      <c r="Q30" s="22">
        <f t="shared" si="5"/>
        <v>1739729</v>
      </c>
      <c r="R30" s="22">
        <f t="shared" si="6"/>
        <v>49803</v>
      </c>
      <c r="S30" s="22">
        <f t="shared" si="7"/>
        <v>39594</v>
      </c>
      <c r="T30" s="16">
        <f t="shared" si="8"/>
        <v>6976250</v>
      </c>
    </row>
    <row r="31" spans="1:20" s="4" customFormat="1" ht="12.95" customHeight="1" x14ac:dyDescent="0.2">
      <c r="A31" s="59">
        <v>2421</v>
      </c>
      <c r="B31" s="52" t="s">
        <v>148</v>
      </c>
      <c r="C31" s="14">
        <v>9136250</v>
      </c>
      <c r="D31" s="41">
        <v>27450</v>
      </c>
      <c r="E31" s="15">
        <v>3097331</v>
      </c>
      <c r="F31" s="15">
        <v>91362</v>
      </c>
      <c r="G31" s="15">
        <v>69588</v>
      </c>
      <c r="H31" s="16">
        <f t="shared" si="1"/>
        <v>12421981</v>
      </c>
      <c r="I31" s="27">
        <v>0</v>
      </c>
      <c r="J31" s="22">
        <v>0</v>
      </c>
      <c r="K31" s="22">
        <v>0</v>
      </c>
      <c r="L31" s="22">
        <v>0</v>
      </c>
      <c r="M31" s="22">
        <v>0</v>
      </c>
      <c r="N31" s="31">
        <f t="shared" si="2"/>
        <v>0</v>
      </c>
      <c r="O31" s="25">
        <f t="shared" si="3"/>
        <v>9136250</v>
      </c>
      <c r="P31" s="22">
        <f t="shared" si="4"/>
        <v>27450</v>
      </c>
      <c r="Q31" s="22">
        <f t="shared" si="5"/>
        <v>3097331</v>
      </c>
      <c r="R31" s="22">
        <f t="shared" si="6"/>
        <v>91362</v>
      </c>
      <c r="S31" s="22">
        <f t="shared" si="7"/>
        <v>69588</v>
      </c>
      <c r="T31" s="16">
        <f t="shared" si="8"/>
        <v>12421981</v>
      </c>
    </row>
    <row r="32" spans="1:20" s="4" customFormat="1" ht="12.95" customHeight="1" x14ac:dyDescent="0.2">
      <c r="A32" s="59">
        <v>2419</v>
      </c>
      <c r="B32" s="52" t="s">
        <v>149</v>
      </c>
      <c r="C32" s="14">
        <v>4544629</v>
      </c>
      <c r="D32" s="41">
        <v>0</v>
      </c>
      <c r="E32" s="15">
        <v>1536084</v>
      </c>
      <c r="F32" s="15">
        <v>45446</v>
      </c>
      <c r="G32" s="15">
        <v>30736</v>
      </c>
      <c r="H32" s="16">
        <f t="shared" si="1"/>
        <v>6156895</v>
      </c>
      <c r="I32" s="27">
        <v>0</v>
      </c>
      <c r="J32" s="22">
        <v>0</v>
      </c>
      <c r="K32" s="22">
        <v>0</v>
      </c>
      <c r="L32" s="22">
        <v>0</v>
      </c>
      <c r="M32" s="22">
        <v>0</v>
      </c>
      <c r="N32" s="31">
        <f t="shared" si="2"/>
        <v>0</v>
      </c>
      <c r="O32" s="25">
        <f t="shared" si="3"/>
        <v>4544629</v>
      </c>
      <c r="P32" s="22">
        <f t="shared" si="4"/>
        <v>0</v>
      </c>
      <c r="Q32" s="22">
        <f t="shared" si="5"/>
        <v>1536084</v>
      </c>
      <c r="R32" s="22">
        <f t="shared" si="6"/>
        <v>45446</v>
      </c>
      <c r="S32" s="22">
        <f t="shared" si="7"/>
        <v>30736</v>
      </c>
      <c r="T32" s="16">
        <f t="shared" si="8"/>
        <v>6156895</v>
      </c>
    </row>
    <row r="33" spans="1:20" s="4" customFormat="1" ht="12.95" customHeight="1" x14ac:dyDescent="0.2">
      <c r="A33" s="59">
        <v>2430</v>
      </c>
      <c r="B33" s="52" t="s">
        <v>150</v>
      </c>
      <c r="C33" s="14">
        <v>4596715</v>
      </c>
      <c r="D33" s="41">
        <v>0</v>
      </c>
      <c r="E33" s="15">
        <v>1553690</v>
      </c>
      <c r="F33" s="15">
        <v>45967</v>
      </c>
      <c r="G33" s="15">
        <v>32492</v>
      </c>
      <c r="H33" s="16">
        <f t="shared" si="1"/>
        <v>6228864</v>
      </c>
      <c r="I33" s="27">
        <v>0</v>
      </c>
      <c r="J33" s="22">
        <v>0</v>
      </c>
      <c r="K33" s="22">
        <v>0</v>
      </c>
      <c r="L33" s="22">
        <v>0</v>
      </c>
      <c r="M33" s="22">
        <v>0</v>
      </c>
      <c r="N33" s="31">
        <f t="shared" si="2"/>
        <v>0</v>
      </c>
      <c r="O33" s="25">
        <f t="shared" si="3"/>
        <v>4596715</v>
      </c>
      <c r="P33" s="22">
        <f t="shared" si="4"/>
        <v>0</v>
      </c>
      <c r="Q33" s="22">
        <f t="shared" si="5"/>
        <v>1553690</v>
      </c>
      <c r="R33" s="22">
        <f t="shared" si="6"/>
        <v>45967</v>
      </c>
      <c r="S33" s="22">
        <f t="shared" si="7"/>
        <v>32492</v>
      </c>
      <c r="T33" s="16">
        <f t="shared" si="8"/>
        <v>6228864</v>
      </c>
    </row>
    <row r="34" spans="1:20" s="4" customFormat="1" ht="12.95" customHeight="1" x14ac:dyDescent="0.2">
      <c r="A34" s="59">
        <v>2409</v>
      </c>
      <c r="B34" s="52" t="s">
        <v>151</v>
      </c>
      <c r="C34" s="14">
        <v>7030017</v>
      </c>
      <c r="D34" s="41">
        <v>0</v>
      </c>
      <c r="E34" s="15">
        <v>2376147</v>
      </c>
      <c r="F34" s="15">
        <v>70300</v>
      </c>
      <c r="G34" s="15">
        <v>49700</v>
      </c>
      <c r="H34" s="16">
        <f t="shared" si="1"/>
        <v>9526164</v>
      </c>
      <c r="I34" s="27">
        <v>0</v>
      </c>
      <c r="J34" s="22">
        <v>0</v>
      </c>
      <c r="K34" s="22">
        <v>0</v>
      </c>
      <c r="L34" s="22">
        <v>0</v>
      </c>
      <c r="M34" s="22">
        <v>0</v>
      </c>
      <c r="N34" s="31">
        <f t="shared" si="2"/>
        <v>0</v>
      </c>
      <c r="O34" s="25">
        <f t="shared" si="3"/>
        <v>7030017</v>
      </c>
      <c r="P34" s="22">
        <f t="shared" si="4"/>
        <v>0</v>
      </c>
      <c r="Q34" s="22">
        <f t="shared" si="5"/>
        <v>2376147</v>
      </c>
      <c r="R34" s="22">
        <f t="shared" si="6"/>
        <v>70300</v>
      </c>
      <c r="S34" s="22">
        <f t="shared" si="7"/>
        <v>49700</v>
      </c>
      <c r="T34" s="16">
        <f t="shared" si="8"/>
        <v>9526164</v>
      </c>
    </row>
    <row r="35" spans="1:20" s="4" customFormat="1" ht="12.95" customHeight="1" x14ac:dyDescent="0.2">
      <c r="A35" s="59">
        <v>2429</v>
      </c>
      <c r="B35" s="52" t="s">
        <v>152</v>
      </c>
      <c r="C35" s="14">
        <v>6710375</v>
      </c>
      <c r="D35" s="41">
        <v>0</v>
      </c>
      <c r="E35" s="15">
        <v>2268106</v>
      </c>
      <c r="F35" s="15">
        <v>67104</v>
      </c>
      <c r="G35" s="15">
        <v>44892</v>
      </c>
      <c r="H35" s="16">
        <f t="shared" si="1"/>
        <v>9090477</v>
      </c>
      <c r="I35" s="27">
        <v>0</v>
      </c>
      <c r="J35" s="22">
        <v>0</v>
      </c>
      <c r="K35" s="22">
        <v>0</v>
      </c>
      <c r="L35" s="22">
        <v>0</v>
      </c>
      <c r="M35" s="22">
        <v>0</v>
      </c>
      <c r="N35" s="31">
        <f t="shared" si="2"/>
        <v>0</v>
      </c>
      <c r="O35" s="25">
        <f t="shared" si="3"/>
        <v>6710375</v>
      </c>
      <c r="P35" s="22">
        <f t="shared" si="4"/>
        <v>0</v>
      </c>
      <c r="Q35" s="22">
        <f t="shared" si="5"/>
        <v>2268106</v>
      </c>
      <c r="R35" s="22">
        <f t="shared" si="6"/>
        <v>67104</v>
      </c>
      <c r="S35" s="22">
        <f t="shared" si="7"/>
        <v>44892</v>
      </c>
      <c r="T35" s="16">
        <f t="shared" si="8"/>
        <v>9090477</v>
      </c>
    </row>
    <row r="36" spans="1:20" s="4" customFormat="1" ht="12.95" customHeight="1" x14ac:dyDescent="0.2">
      <c r="A36" s="59">
        <v>2412</v>
      </c>
      <c r="B36" s="52" t="s">
        <v>153</v>
      </c>
      <c r="C36" s="14">
        <v>10135964</v>
      </c>
      <c r="D36" s="41">
        <v>40384</v>
      </c>
      <c r="E36" s="15">
        <v>3439605</v>
      </c>
      <c r="F36" s="15">
        <v>101359</v>
      </c>
      <c r="G36" s="15">
        <v>61204</v>
      </c>
      <c r="H36" s="16">
        <f t="shared" si="1"/>
        <v>13778516</v>
      </c>
      <c r="I36" s="27">
        <v>0</v>
      </c>
      <c r="J36" s="22">
        <v>0</v>
      </c>
      <c r="K36" s="22">
        <v>0</v>
      </c>
      <c r="L36" s="22">
        <v>0</v>
      </c>
      <c r="M36" s="22">
        <v>0</v>
      </c>
      <c r="N36" s="31">
        <f t="shared" si="2"/>
        <v>0</v>
      </c>
      <c r="O36" s="25">
        <f t="shared" si="3"/>
        <v>10135964</v>
      </c>
      <c r="P36" s="22">
        <f t="shared" si="4"/>
        <v>40384</v>
      </c>
      <c r="Q36" s="22">
        <f t="shared" si="5"/>
        <v>3439605</v>
      </c>
      <c r="R36" s="22">
        <f t="shared" si="6"/>
        <v>101359</v>
      </c>
      <c r="S36" s="22">
        <f t="shared" si="7"/>
        <v>61204</v>
      </c>
      <c r="T36" s="16">
        <f t="shared" si="8"/>
        <v>13778516</v>
      </c>
    </row>
    <row r="37" spans="1:20" s="4" customFormat="1" ht="12.95" customHeight="1" x14ac:dyDescent="0.2">
      <c r="A37" s="59">
        <v>2418</v>
      </c>
      <c r="B37" s="52" t="s">
        <v>154</v>
      </c>
      <c r="C37" s="14">
        <v>2981253</v>
      </c>
      <c r="D37" s="41">
        <v>20000</v>
      </c>
      <c r="E37" s="15">
        <v>1014424</v>
      </c>
      <c r="F37" s="15">
        <v>29813</v>
      </c>
      <c r="G37" s="15">
        <v>18984</v>
      </c>
      <c r="H37" s="16">
        <f t="shared" si="1"/>
        <v>4064474</v>
      </c>
      <c r="I37" s="27">
        <v>0</v>
      </c>
      <c r="J37" s="22">
        <v>0</v>
      </c>
      <c r="K37" s="22">
        <v>0</v>
      </c>
      <c r="L37" s="22">
        <v>0</v>
      </c>
      <c r="M37" s="22">
        <v>0</v>
      </c>
      <c r="N37" s="31">
        <f t="shared" si="2"/>
        <v>0</v>
      </c>
      <c r="O37" s="25">
        <f t="shared" si="3"/>
        <v>2981253</v>
      </c>
      <c r="P37" s="22">
        <f t="shared" si="4"/>
        <v>20000</v>
      </c>
      <c r="Q37" s="22">
        <f t="shared" si="5"/>
        <v>1014424</v>
      </c>
      <c r="R37" s="22">
        <f t="shared" si="6"/>
        <v>29813</v>
      </c>
      <c r="S37" s="22">
        <f t="shared" si="7"/>
        <v>18984</v>
      </c>
      <c r="T37" s="16">
        <f t="shared" si="8"/>
        <v>4064474</v>
      </c>
    </row>
    <row r="38" spans="1:20" s="4" customFormat="1" ht="12.95" customHeight="1" x14ac:dyDescent="0.2">
      <c r="A38" s="59">
        <v>2414</v>
      </c>
      <c r="B38" s="52" t="s">
        <v>155</v>
      </c>
      <c r="C38" s="14">
        <v>4306577</v>
      </c>
      <c r="D38" s="41">
        <v>15600</v>
      </c>
      <c r="E38" s="15">
        <v>1460896</v>
      </c>
      <c r="F38" s="15">
        <v>43065</v>
      </c>
      <c r="G38" s="15">
        <v>31620</v>
      </c>
      <c r="H38" s="16">
        <f t="shared" si="1"/>
        <v>5857758</v>
      </c>
      <c r="I38" s="27">
        <v>0</v>
      </c>
      <c r="J38" s="22">
        <v>0</v>
      </c>
      <c r="K38" s="22">
        <v>0</v>
      </c>
      <c r="L38" s="22">
        <v>0</v>
      </c>
      <c r="M38" s="22">
        <v>0</v>
      </c>
      <c r="N38" s="31">
        <f t="shared" si="2"/>
        <v>0</v>
      </c>
      <c r="O38" s="25">
        <f t="shared" si="3"/>
        <v>4306577</v>
      </c>
      <c r="P38" s="22">
        <f t="shared" si="4"/>
        <v>15600</v>
      </c>
      <c r="Q38" s="22">
        <f t="shared" si="5"/>
        <v>1460896</v>
      </c>
      <c r="R38" s="22">
        <f t="shared" si="6"/>
        <v>43065</v>
      </c>
      <c r="S38" s="22">
        <f t="shared" si="7"/>
        <v>31620</v>
      </c>
      <c r="T38" s="16">
        <f t="shared" si="8"/>
        <v>5857758</v>
      </c>
    </row>
    <row r="39" spans="1:20" s="4" customFormat="1" ht="12.95" customHeight="1" x14ac:dyDescent="0.2">
      <c r="A39" s="59">
        <v>2443</v>
      </c>
      <c r="B39" s="52" t="s">
        <v>156</v>
      </c>
      <c r="C39" s="14">
        <v>4153099</v>
      </c>
      <c r="D39" s="41">
        <v>22552</v>
      </c>
      <c r="E39" s="15">
        <v>1411370</v>
      </c>
      <c r="F39" s="15">
        <v>41530</v>
      </c>
      <c r="G39" s="15">
        <v>27120</v>
      </c>
      <c r="H39" s="16">
        <f t="shared" si="1"/>
        <v>5655671</v>
      </c>
      <c r="I39" s="27">
        <v>0</v>
      </c>
      <c r="J39" s="22">
        <v>0</v>
      </c>
      <c r="K39" s="22">
        <v>0</v>
      </c>
      <c r="L39" s="22">
        <v>0</v>
      </c>
      <c r="M39" s="22">
        <v>0</v>
      </c>
      <c r="N39" s="31">
        <f t="shared" si="2"/>
        <v>0</v>
      </c>
      <c r="O39" s="25">
        <f t="shared" si="3"/>
        <v>4153099</v>
      </c>
      <c r="P39" s="22">
        <f t="shared" si="4"/>
        <v>22552</v>
      </c>
      <c r="Q39" s="22">
        <f t="shared" si="5"/>
        <v>1411370</v>
      </c>
      <c r="R39" s="22">
        <f t="shared" si="6"/>
        <v>41530</v>
      </c>
      <c r="S39" s="22">
        <f t="shared" si="7"/>
        <v>27120</v>
      </c>
      <c r="T39" s="16">
        <f t="shared" si="8"/>
        <v>5655671</v>
      </c>
    </row>
    <row r="40" spans="1:20" s="4" customFormat="1" ht="12.95" customHeight="1" x14ac:dyDescent="0.2">
      <c r="A40" s="59">
        <v>2425</v>
      </c>
      <c r="B40" s="52" t="s">
        <v>157</v>
      </c>
      <c r="C40" s="14">
        <v>3034864</v>
      </c>
      <c r="D40" s="41">
        <v>0</v>
      </c>
      <c r="E40" s="15">
        <v>1025784</v>
      </c>
      <c r="F40" s="15">
        <v>30349</v>
      </c>
      <c r="G40" s="15">
        <v>21696</v>
      </c>
      <c r="H40" s="16">
        <f t="shared" si="1"/>
        <v>4112693</v>
      </c>
      <c r="I40" s="27">
        <v>0</v>
      </c>
      <c r="J40" s="22">
        <v>0</v>
      </c>
      <c r="K40" s="22">
        <v>0</v>
      </c>
      <c r="L40" s="22">
        <v>0</v>
      </c>
      <c r="M40" s="22">
        <v>0</v>
      </c>
      <c r="N40" s="31">
        <f t="shared" si="2"/>
        <v>0</v>
      </c>
      <c r="O40" s="25">
        <f t="shared" si="3"/>
        <v>3034864</v>
      </c>
      <c r="P40" s="22">
        <f t="shared" si="4"/>
        <v>0</v>
      </c>
      <c r="Q40" s="22">
        <f t="shared" si="5"/>
        <v>1025784</v>
      </c>
      <c r="R40" s="22">
        <f t="shared" si="6"/>
        <v>30349</v>
      </c>
      <c r="S40" s="22">
        <f t="shared" si="7"/>
        <v>21696</v>
      </c>
      <c r="T40" s="16">
        <f t="shared" si="8"/>
        <v>4112693</v>
      </c>
    </row>
    <row r="41" spans="1:20" s="4" customFormat="1" ht="12.95" customHeight="1" x14ac:dyDescent="0.2">
      <c r="A41" s="59">
        <v>2433</v>
      </c>
      <c r="B41" s="52" t="s">
        <v>158</v>
      </c>
      <c r="C41" s="14">
        <v>6372381</v>
      </c>
      <c r="D41" s="41">
        <v>0</v>
      </c>
      <c r="E41" s="15">
        <v>2153865</v>
      </c>
      <c r="F41" s="15">
        <v>63724</v>
      </c>
      <c r="G41" s="15">
        <v>47904</v>
      </c>
      <c r="H41" s="16">
        <f t="shared" si="1"/>
        <v>8637874</v>
      </c>
      <c r="I41" s="27">
        <v>0</v>
      </c>
      <c r="J41" s="22">
        <v>0</v>
      </c>
      <c r="K41" s="22">
        <v>0</v>
      </c>
      <c r="L41" s="22">
        <v>0</v>
      </c>
      <c r="M41" s="22">
        <v>0</v>
      </c>
      <c r="N41" s="31">
        <f t="shared" si="2"/>
        <v>0</v>
      </c>
      <c r="O41" s="25">
        <f t="shared" si="3"/>
        <v>6372381</v>
      </c>
      <c r="P41" s="22">
        <f t="shared" si="4"/>
        <v>0</v>
      </c>
      <c r="Q41" s="22">
        <f t="shared" si="5"/>
        <v>2153865</v>
      </c>
      <c r="R41" s="22">
        <f t="shared" si="6"/>
        <v>63724</v>
      </c>
      <c r="S41" s="22">
        <f t="shared" si="7"/>
        <v>47904</v>
      </c>
      <c r="T41" s="16">
        <f t="shared" si="8"/>
        <v>8637874</v>
      </c>
    </row>
    <row r="42" spans="1:20" s="4" customFormat="1" ht="12.95" customHeight="1" x14ac:dyDescent="0.2">
      <c r="A42" s="59">
        <v>2435</v>
      </c>
      <c r="B42" s="52" t="s">
        <v>159</v>
      </c>
      <c r="C42" s="14">
        <v>6639668</v>
      </c>
      <c r="D42" s="41">
        <v>12712</v>
      </c>
      <c r="E42" s="15">
        <v>2248504</v>
      </c>
      <c r="F42" s="15">
        <v>66396</v>
      </c>
      <c r="G42" s="15">
        <v>39696</v>
      </c>
      <c r="H42" s="16">
        <f t="shared" si="1"/>
        <v>9006976</v>
      </c>
      <c r="I42" s="27">
        <v>0</v>
      </c>
      <c r="J42" s="22">
        <v>0</v>
      </c>
      <c r="K42" s="22">
        <v>0</v>
      </c>
      <c r="L42" s="22">
        <v>0</v>
      </c>
      <c r="M42" s="22">
        <v>0</v>
      </c>
      <c r="N42" s="31">
        <f t="shared" si="2"/>
        <v>0</v>
      </c>
      <c r="O42" s="25">
        <f t="shared" si="3"/>
        <v>6639668</v>
      </c>
      <c r="P42" s="22">
        <f t="shared" si="4"/>
        <v>12712</v>
      </c>
      <c r="Q42" s="22">
        <f t="shared" si="5"/>
        <v>2248504</v>
      </c>
      <c r="R42" s="22">
        <f t="shared" si="6"/>
        <v>66396</v>
      </c>
      <c r="S42" s="22">
        <f t="shared" si="7"/>
        <v>39696</v>
      </c>
      <c r="T42" s="16">
        <f t="shared" si="8"/>
        <v>9006976</v>
      </c>
    </row>
    <row r="43" spans="1:20" s="4" customFormat="1" ht="12.95" customHeight="1" x14ac:dyDescent="0.2">
      <c r="A43" s="59">
        <v>2474</v>
      </c>
      <c r="B43" s="52" t="s">
        <v>160</v>
      </c>
      <c r="C43" s="14">
        <v>26689281</v>
      </c>
      <c r="D43" s="41">
        <v>95000</v>
      </c>
      <c r="E43" s="15">
        <v>9053086</v>
      </c>
      <c r="F43" s="15">
        <v>266891</v>
      </c>
      <c r="G43" s="15">
        <v>580953</v>
      </c>
      <c r="H43" s="16">
        <f t="shared" si="1"/>
        <v>36685211</v>
      </c>
      <c r="I43" s="27">
        <v>0</v>
      </c>
      <c r="J43" s="22">
        <v>0</v>
      </c>
      <c r="K43" s="22">
        <v>0</v>
      </c>
      <c r="L43" s="22">
        <v>0</v>
      </c>
      <c r="M43" s="22">
        <v>0</v>
      </c>
      <c r="N43" s="31">
        <f t="shared" si="2"/>
        <v>0</v>
      </c>
      <c r="O43" s="25">
        <f t="shared" si="3"/>
        <v>26689281</v>
      </c>
      <c r="P43" s="22">
        <f t="shared" si="4"/>
        <v>95000</v>
      </c>
      <c r="Q43" s="22">
        <f t="shared" si="5"/>
        <v>9053086</v>
      </c>
      <c r="R43" s="22">
        <f t="shared" si="6"/>
        <v>266891</v>
      </c>
      <c r="S43" s="22">
        <f t="shared" si="7"/>
        <v>580953</v>
      </c>
      <c r="T43" s="16">
        <f t="shared" si="8"/>
        <v>36685211</v>
      </c>
    </row>
    <row r="44" spans="1:20" s="4" customFormat="1" ht="12.95" customHeight="1" x14ac:dyDescent="0.2">
      <c r="A44" s="59">
        <v>2312</v>
      </c>
      <c r="B44" s="52" t="s">
        <v>161</v>
      </c>
      <c r="C44" s="14">
        <v>40653803</v>
      </c>
      <c r="D44" s="41">
        <v>227000</v>
      </c>
      <c r="E44" s="15">
        <v>13817712</v>
      </c>
      <c r="F44" s="15">
        <v>406538</v>
      </c>
      <c r="G44" s="15">
        <v>650633</v>
      </c>
      <c r="H44" s="16">
        <f t="shared" si="1"/>
        <v>55755686</v>
      </c>
      <c r="I44" s="27">
        <v>0</v>
      </c>
      <c r="J44" s="22">
        <v>0</v>
      </c>
      <c r="K44" s="22">
        <v>0</v>
      </c>
      <c r="L44" s="22">
        <v>0</v>
      </c>
      <c r="M44" s="22">
        <v>0</v>
      </c>
      <c r="N44" s="31">
        <f t="shared" ref="N44:N107" si="17">SUM(I44:M44)</f>
        <v>0</v>
      </c>
      <c r="O44" s="25">
        <f t="shared" si="3"/>
        <v>40653803</v>
      </c>
      <c r="P44" s="22">
        <f t="shared" si="4"/>
        <v>227000</v>
      </c>
      <c r="Q44" s="22">
        <f t="shared" si="5"/>
        <v>13817712</v>
      </c>
      <c r="R44" s="22">
        <f t="shared" si="6"/>
        <v>406538</v>
      </c>
      <c r="S44" s="22">
        <f t="shared" si="7"/>
        <v>650633</v>
      </c>
      <c r="T44" s="16">
        <f t="shared" si="8"/>
        <v>55755686</v>
      </c>
    </row>
    <row r="45" spans="1:20" s="4" customFormat="1" ht="12.95" customHeight="1" x14ac:dyDescent="0.2">
      <c r="A45" s="59">
        <v>2479</v>
      </c>
      <c r="B45" s="52" t="s">
        <v>162</v>
      </c>
      <c r="C45" s="14">
        <v>35592655</v>
      </c>
      <c r="D45" s="41">
        <v>95500</v>
      </c>
      <c r="E45" s="15">
        <v>12062597</v>
      </c>
      <c r="F45" s="15">
        <v>355924</v>
      </c>
      <c r="G45" s="15">
        <v>745461</v>
      </c>
      <c r="H45" s="16">
        <f t="shared" si="1"/>
        <v>48852137</v>
      </c>
      <c r="I45" s="27">
        <v>0</v>
      </c>
      <c r="J45" s="22">
        <v>0</v>
      </c>
      <c r="K45" s="22">
        <v>0</v>
      </c>
      <c r="L45" s="22">
        <v>0</v>
      </c>
      <c r="M45" s="22">
        <v>0</v>
      </c>
      <c r="N45" s="31">
        <f t="shared" si="17"/>
        <v>0</v>
      </c>
      <c r="O45" s="25">
        <f t="shared" si="3"/>
        <v>35592655</v>
      </c>
      <c r="P45" s="22">
        <f t="shared" si="4"/>
        <v>95500</v>
      </c>
      <c r="Q45" s="22">
        <f t="shared" si="5"/>
        <v>12062597</v>
      </c>
      <c r="R45" s="22">
        <f t="shared" si="6"/>
        <v>355924</v>
      </c>
      <c r="S45" s="22">
        <f t="shared" si="7"/>
        <v>745461</v>
      </c>
      <c r="T45" s="16">
        <f t="shared" si="8"/>
        <v>48852137</v>
      </c>
    </row>
    <row r="46" spans="1:20" s="4" customFormat="1" ht="12.95" customHeight="1" x14ac:dyDescent="0.2">
      <c r="A46" s="59">
        <v>2475</v>
      </c>
      <c r="B46" s="52" t="s">
        <v>163</v>
      </c>
      <c r="C46" s="14">
        <v>37443868</v>
      </c>
      <c r="D46" s="41">
        <v>328000</v>
      </c>
      <c r="E46" s="15">
        <v>12766890</v>
      </c>
      <c r="F46" s="15">
        <v>374438</v>
      </c>
      <c r="G46" s="15">
        <v>820860</v>
      </c>
      <c r="H46" s="16">
        <f t="shared" si="1"/>
        <v>51734056</v>
      </c>
      <c r="I46" s="27">
        <v>0</v>
      </c>
      <c r="J46" s="22">
        <v>0</v>
      </c>
      <c r="K46" s="22">
        <v>0</v>
      </c>
      <c r="L46" s="22">
        <v>0</v>
      </c>
      <c r="M46" s="22">
        <v>0</v>
      </c>
      <c r="N46" s="31">
        <f t="shared" si="17"/>
        <v>0</v>
      </c>
      <c r="O46" s="25">
        <f t="shared" si="3"/>
        <v>37443868</v>
      </c>
      <c r="P46" s="22">
        <f t="shared" si="4"/>
        <v>328000</v>
      </c>
      <c r="Q46" s="22">
        <f t="shared" si="5"/>
        <v>12766890</v>
      </c>
      <c r="R46" s="22">
        <f t="shared" si="6"/>
        <v>374438</v>
      </c>
      <c r="S46" s="22">
        <f t="shared" si="7"/>
        <v>820860</v>
      </c>
      <c r="T46" s="16">
        <f t="shared" si="8"/>
        <v>51734056</v>
      </c>
    </row>
    <row r="47" spans="1:20" s="4" customFormat="1" ht="12.95" customHeight="1" x14ac:dyDescent="0.2">
      <c r="A47" s="59">
        <v>2476</v>
      </c>
      <c r="B47" s="52" t="s">
        <v>164</v>
      </c>
      <c r="C47" s="14">
        <v>38964593</v>
      </c>
      <c r="D47" s="41">
        <v>10000</v>
      </c>
      <c r="E47" s="15">
        <v>13173413</v>
      </c>
      <c r="F47" s="15">
        <v>389646</v>
      </c>
      <c r="G47" s="15">
        <v>888912</v>
      </c>
      <c r="H47" s="16">
        <f t="shared" si="1"/>
        <v>53426564</v>
      </c>
      <c r="I47" s="27">
        <v>0</v>
      </c>
      <c r="J47" s="22">
        <v>0</v>
      </c>
      <c r="K47" s="22">
        <v>0</v>
      </c>
      <c r="L47" s="22">
        <v>0</v>
      </c>
      <c r="M47" s="22">
        <v>0</v>
      </c>
      <c r="N47" s="31">
        <f t="shared" si="17"/>
        <v>0</v>
      </c>
      <c r="O47" s="25">
        <f t="shared" si="3"/>
        <v>38964593</v>
      </c>
      <c r="P47" s="22">
        <f t="shared" si="4"/>
        <v>10000</v>
      </c>
      <c r="Q47" s="22">
        <f t="shared" si="5"/>
        <v>13173413</v>
      </c>
      <c r="R47" s="22">
        <f t="shared" si="6"/>
        <v>389646</v>
      </c>
      <c r="S47" s="22">
        <f t="shared" si="7"/>
        <v>888912</v>
      </c>
      <c r="T47" s="16">
        <f t="shared" si="8"/>
        <v>53426564</v>
      </c>
    </row>
    <row r="48" spans="1:20" s="4" customFormat="1" ht="12.95" customHeight="1" x14ac:dyDescent="0.2">
      <c r="A48" s="59">
        <v>2477</v>
      </c>
      <c r="B48" s="52" t="s">
        <v>165</v>
      </c>
      <c r="C48" s="14">
        <v>39910741</v>
      </c>
      <c r="D48" s="41">
        <v>132000</v>
      </c>
      <c r="E48" s="15">
        <v>13534447</v>
      </c>
      <c r="F48" s="15">
        <v>399107</v>
      </c>
      <c r="G48" s="15">
        <v>900613</v>
      </c>
      <c r="H48" s="16">
        <f t="shared" si="1"/>
        <v>54876908</v>
      </c>
      <c r="I48" s="27">
        <v>0</v>
      </c>
      <c r="J48" s="22">
        <v>0</v>
      </c>
      <c r="K48" s="22">
        <v>0</v>
      </c>
      <c r="L48" s="22">
        <v>0</v>
      </c>
      <c r="M48" s="22">
        <v>0</v>
      </c>
      <c r="N48" s="31">
        <f t="shared" si="17"/>
        <v>0</v>
      </c>
      <c r="O48" s="25">
        <f t="shared" si="3"/>
        <v>39910741</v>
      </c>
      <c r="P48" s="22">
        <f t="shared" si="4"/>
        <v>132000</v>
      </c>
      <c r="Q48" s="22">
        <f t="shared" si="5"/>
        <v>13534447</v>
      </c>
      <c r="R48" s="22">
        <f t="shared" si="6"/>
        <v>399107</v>
      </c>
      <c r="S48" s="22">
        <f t="shared" si="7"/>
        <v>900613</v>
      </c>
      <c r="T48" s="16">
        <f t="shared" si="8"/>
        <v>54876908</v>
      </c>
    </row>
    <row r="49" spans="1:20" s="4" customFormat="1" ht="12.95" customHeight="1" x14ac:dyDescent="0.2">
      <c r="A49" s="59">
        <v>2470</v>
      </c>
      <c r="B49" s="52" t="s">
        <v>166</v>
      </c>
      <c r="C49" s="14">
        <v>35012119</v>
      </c>
      <c r="D49" s="41">
        <v>315000</v>
      </c>
      <c r="E49" s="15">
        <v>11940567</v>
      </c>
      <c r="F49" s="15">
        <v>350120</v>
      </c>
      <c r="G49" s="15">
        <v>746295</v>
      </c>
      <c r="H49" s="16">
        <f t="shared" si="1"/>
        <v>48364101</v>
      </c>
      <c r="I49" s="27">
        <v>0</v>
      </c>
      <c r="J49" s="22">
        <v>0</v>
      </c>
      <c r="K49" s="22">
        <v>0</v>
      </c>
      <c r="L49" s="22">
        <v>0</v>
      </c>
      <c r="M49" s="22">
        <v>0</v>
      </c>
      <c r="N49" s="31">
        <f t="shared" si="17"/>
        <v>0</v>
      </c>
      <c r="O49" s="25">
        <f t="shared" si="3"/>
        <v>35012119</v>
      </c>
      <c r="P49" s="22">
        <f t="shared" si="4"/>
        <v>315000</v>
      </c>
      <c r="Q49" s="22">
        <f t="shared" si="5"/>
        <v>11940567</v>
      </c>
      <c r="R49" s="22">
        <f t="shared" si="6"/>
        <v>350120</v>
      </c>
      <c r="S49" s="22">
        <f t="shared" si="7"/>
        <v>746295</v>
      </c>
      <c r="T49" s="16">
        <f t="shared" si="8"/>
        <v>48364101</v>
      </c>
    </row>
    <row r="50" spans="1:20" s="4" customFormat="1" ht="12.95" customHeight="1" x14ac:dyDescent="0.2">
      <c r="A50" s="59">
        <v>2307</v>
      </c>
      <c r="B50" s="52" t="s">
        <v>167</v>
      </c>
      <c r="C50" s="14">
        <v>34429903</v>
      </c>
      <c r="D50" s="41">
        <v>237472</v>
      </c>
      <c r="E50" s="15">
        <v>11717572</v>
      </c>
      <c r="F50" s="15">
        <v>344299</v>
      </c>
      <c r="G50" s="15">
        <v>846822</v>
      </c>
      <c r="H50" s="16">
        <f t="shared" si="1"/>
        <v>47576068</v>
      </c>
      <c r="I50" s="27">
        <v>0</v>
      </c>
      <c r="J50" s="22">
        <v>0</v>
      </c>
      <c r="K50" s="22">
        <v>0</v>
      </c>
      <c r="L50" s="22">
        <v>0</v>
      </c>
      <c r="M50" s="22">
        <v>0</v>
      </c>
      <c r="N50" s="31">
        <f t="shared" si="17"/>
        <v>0</v>
      </c>
      <c r="O50" s="25">
        <f t="shared" si="3"/>
        <v>34429903</v>
      </c>
      <c r="P50" s="22">
        <f t="shared" si="4"/>
        <v>237472</v>
      </c>
      <c r="Q50" s="22">
        <f t="shared" si="5"/>
        <v>11717572</v>
      </c>
      <c r="R50" s="22">
        <f t="shared" si="6"/>
        <v>344299</v>
      </c>
      <c r="S50" s="22">
        <f t="shared" si="7"/>
        <v>846822</v>
      </c>
      <c r="T50" s="16">
        <f t="shared" si="8"/>
        <v>47576068</v>
      </c>
    </row>
    <row r="51" spans="1:20" s="4" customFormat="1" ht="12.95" customHeight="1" x14ac:dyDescent="0.2">
      <c r="A51" s="59">
        <v>2478</v>
      </c>
      <c r="B51" s="52" t="s">
        <v>168</v>
      </c>
      <c r="C51" s="14">
        <v>37006733</v>
      </c>
      <c r="D51" s="41">
        <v>76720</v>
      </c>
      <c r="E51" s="15">
        <v>12534209</v>
      </c>
      <c r="F51" s="15">
        <v>370064</v>
      </c>
      <c r="G51" s="15">
        <v>735723</v>
      </c>
      <c r="H51" s="16">
        <f t="shared" si="1"/>
        <v>50723449</v>
      </c>
      <c r="I51" s="27">
        <v>0</v>
      </c>
      <c r="J51" s="22">
        <v>0</v>
      </c>
      <c r="K51" s="22">
        <v>0</v>
      </c>
      <c r="L51" s="22">
        <v>0</v>
      </c>
      <c r="M51" s="22">
        <v>0</v>
      </c>
      <c r="N51" s="31">
        <f t="shared" si="17"/>
        <v>0</v>
      </c>
      <c r="O51" s="25">
        <f t="shared" si="3"/>
        <v>37006733</v>
      </c>
      <c r="P51" s="22">
        <f t="shared" si="4"/>
        <v>76720</v>
      </c>
      <c r="Q51" s="22">
        <f t="shared" si="5"/>
        <v>12534209</v>
      </c>
      <c r="R51" s="22">
        <f t="shared" si="6"/>
        <v>370064</v>
      </c>
      <c r="S51" s="22">
        <f t="shared" si="7"/>
        <v>735723</v>
      </c>
      <c r="T51" s="16">
        <f t="shared" si="8"/>
        <v>50723449</v>
      </c>
    </row>
    <row r="52" spans="1:20" s="4" customFormat="1" ht="12.95" customHeight="1" x14ac:dyDescent="0.2">
      <c r="A52" s="59">
        <v>2465</v>
      </c>
      <c r="B52" s="52" t="s">
        <v>169</v>
      </c>
      <c r="C52" s="14">
        <v>24692440</v>
      </c>
      <c r="D52" s="41">
        <v>280000</v>
      </c>
      <c r="E52" s="15">
        <v>8440685</v>
      </c>
      <c r="F52" s="15">
        <v>246924</v>
      </c>
      <c r="G52" s="15">
        <v>426583</v>
      </c>
      <c r="H52" s="16">
        <f t="shared" si="1"/>
        <v>34086632</v>
      </c>
      <c r="I52" s="27">
        <v>0</v>
      </c>
      <c r="J52" s="22">
        <v>0</v>
      </c>
      <c r="K52" s="22">
        <v>0</v>
      </c>
      <c r="L52" s="22">
        <v>0</v>
      </c>
      <c r="M52" s="22">
        <v>0</v>
      </c>
      <c r="N52" s="31">
        <f t="shared" si="17"/>
        <v>0</v>
      </c>
      <c r="O52" s="25">
        <f t="shared" si="3"/>
        <v>24692440</v>
      </c>
      <c r="P52" s="22">
        <f t="shared" si="4"/>
        <v>280000</v>
      </c>
      <c r="Q52" s="22">
        <f t="shared" si="5"/>
        <v>8440685</v>
      </c>
      <c r="R52" s="22">
        <f t="shared" si="6"/>
        <v>246924</v>
      </c>
      <c r="S52" s="22">
        <f t="shared" si="7"/>
        <v>426583</v>
      </c>
      <c r="T52" s="16">
        <f t="shared" si="8"/>
        <v>34086632</v>
      </c>
    </row>
    <row r="53" spans="1:20" s="4" customFormat="1" ht="12.95" customHeight="1" x14ac:dyDescent="0.2">
      <c r="A53" s="59">
        <v>2480</v>
      </c>
      <c r="B53" s="52" t="s">
        <v>170</v>
      </c>
      <c r="C53" s="14">
        <v>32548018</v>
      </c>
      <c r="D53" s="41">
        <v>20000</v>
      </c>
      <c r="E53" s="15">
        <v>11007990</v>
      </c>
      <c r="F53" s="15">
        <v>325479</v>
      </c>
      <c r="G53" s="15">
        <v>676211</v>
      </c>
      <c r="H53" s="16">
        <f t="shared" si="1"/>
        <v>44577698</v>
      </c>
      <c r="I53" s="27">
        <v>0</v>
      </c>
      <c r="J53" s="22">
        <v>0</v>
      </c>
      <c r="K53" s="22">
        <v>0</v>
      </c>
      <c r="L53" s="22">
        <v>0</v>
      </c>
      <c r="M53" s="22">
        <v>0</v>
      </c>
      <c r="N53" s="31">
        <f t="shared" si="17"/>
        <v>0</v>
      </c>
      <c r="O53" s="25">
        <f t="shared" si="3"/>
        <v>32548018</v>
      </c>
      <c r="P53" s="22">
        <f t="shared" si="4"/>
        <v>20000</v>
      </c>
      <c r="Q53" s="22">
        <f t="shared" si="5"/>
        <v>11007990</v>
      </c>
      <c r="R53" s="22">
        <f t="shared" si="6"/>
        <v>325479</v>
      </c>
      <c r="S53" s="22">
        <f t="shared" si="7"/>
        <v>676211</v>
      </c>
      <c r="T53" s="16">
        <f t="shared" si="8"/>
        <v>44577698</v>
      </c>
    </row>
    <row r="54" spans="1:20" s="4" customFormat="1" ht="12.95" customHeight="1" x14ac:dyDescent="0.2">
      <c r="A54" s="59">
        <v>2482</v>
      </c>
      <c r="B54" s="52" t="s">
        <v>171</v>
      </c>
      <c r="C54" s="14">
        <v>15754825</v>
      </c>
      <c r="D54" s="41">
        <v>120000</v>
      </c>
      <c r="E54" s="15">
        <v>5365691</v>
      </c>
      <c r="F54" s="15">
        <v>157547</v>
      </c>
      <c r="G54" s="15">
        <v>299109</v>
      </c>
      <c r="H54" s="16">
        <f t="shared" si="1"/>
        <v>21697172</v>
      </c>
      <c r="I54" s="27">
        <v>0</v>
      </c>
      <c r="J54" s="22">
        <v>0</v>
      </c>
      <c r="K54" s="22">
        <v>0</v>
      </c>
      <c r="L54" s="22">
        <v>0</v>
      </c>
      <c r="M54" s="22">
        <v>0</v>
      </c>
      <c r="N54" s="31">
        <f t="shared" si="17"/>
        <v>0</v>
      </c>
      <c r="O54" s="25">
        <f t="shared" si="3"/>
        <v>15754825</v>
      </c>
      <c r="P54" s="22">
        <f t="shared" si="4"/>
        <v>120000</v>
      </c>
      <c r="Q54" s="22">
        <f t="shared" si="5"/>
        <v>5365691</v>
      </c>
      <c r="R54" s="22">
        <f t="shared" si="6"/>
        <v>157547</v>
      </c>
      <c r="S54" s="22">
        <f t="shared" si="7"/>
        <v>299109</v>
      </c>
      <c r="T54" s="16">
        <f t="shared" si="8"/>
        <v>21697172</v>
      </c>
    </row>
    <row r="55" spans="1:20" s="4" customFormat="1" ht="12.95" customHeight="1" x14ac:dyDescent="0.2">
      <c r="A55" s="59">
        <v>2328</v>
      </c>
      <c r="B55" s="52" t="s">
        <v>172</v>
      </c>
      <c r="C55" s="14">
        <v>26941469</v>
      </c>
      <c r="D55" s="41">
        <v>256758</v>
      </c>
      <c r="E55" s="15">
        <v>9169727</v>
      </c>
      <c r="F55" s="15">
        <v>269415</v>
      </c>
      <c r="G55" s="15">
        <v>614397</v>
      </c>
      <c r="H55" s="16">
        <f t="shared" si="1"/>
        <v>37251766</v>
      </c>
      <c r="I55" s="27">
        <v>0</v>
      </c>
      <c r="J55" s="22">
        <v>0</v>
      </c>
      <c r="K55" s="22">
        <v>0</v>
      </c>
      <c r="L55" s="22">
        <v>0</v>
      </c>
      <c r="M55" s="22">
        <v>0</v>
      </c>
      <c r="N55" s="31">
        <f t="shared" si="17"/>
        <v>0</v>
      </c>
      <c r="O55" s="25">
        <f t="shared" si="3"/>
        <v>26941469</v>
      </c>
      <c r="P55" s="22">
        <f t="shared" si="4"/>
        <v>256758</v>
      </c>
      <c r="Q55" s="22">
        <f t="shared" si="5"/>
        <v>9169727</v>
      </c>
      <c r="R55" s="22">
        <f t="shared" si="6"/>
        <v>269415</v>
      </c>
      <c r="S55" s="22">
        <f t="shared" si="7"/>
        <v>614397</v>
      </c>
      <c r="T55" s="16">
        <f t="shared" si="8"/>
        <v>37251766</v>
      </c>
    </row>
    <row r="56" spans="1:20" s="4" customFormat="1" ht="12.95" customHeight="1" x14ac:dyDescent="0.2">
      <c r="A56" s="59">
        <v>2486</v>
      </c>
      <c r="B56" s="52" t="s">
        <v>173</v>
      </c>
      <c r="C56" s="14">
        <v>18283264</v>
      </c>
      <c r="D56" s="41">
        <v>458758</v>
      </c>
      <c r="E56" s="15">
        <v>6279453</v>
      </c>
      <c r="F56" s="15">
        <v>182832</v>
      </c>
      <c r="G56" s="15">
        <v>381478</v>
      </c>
      <c r="H56" s="16">
        <f t="shared" si="1"/>
        <v>25585785</v>
      </c>
      <c r="I56" s="27">
        <v>0</v>
      </c>
      <c r="J56" s="22">
        <v>0</v>
      </c>
      <c r="K56" s="22">
        <v>0</v>
      </c>
      <c r="L56" s="22">
        <v>0</v>
      </c>
      <c r="M56" s="22">
        <v>0</v>
      </c>
      <c r="N56" s="31">
        <f t="shared" si="17"/>
        <v>0</v>
      </c>
      <c r="O56" s="25">
        <f t="shared" si="3"/>
        <v>18283264</v>
      </c>
      <c r="P56" s="22">
        <f t="shared" si="4"/>
        <v>458758</v>
      </c>
      <c r="Q56" s="22">
        <f t="shared" si="5"/>
        <v>6279453</v>
      </c>
      <c r="R56" s="22">
        <f t="shared" si="6"/>
        <v>182832</v>
      </c>
      <c r="S56" s="22">
        <f t="shared" si="7"/>
        <v>381478</v>
      </c>
      <c r="T56" s="16">
        <f t="shared" si="8"/>
        <v>25585785</v>
      </c>
    </row>
    <row r="57" spans="1:20" s="4" customFormat="1" ht="12.95" customHeight="1" x14ac:dyDescent="0.2">
      <c r="A57" s="59">
        <v>2487</v>
      </c>
      <c r="B57" s="52" t="s">
        <v>174</v>
      </c>
      <c r="C57" s="14">
        <v>25275843</v>
      </c>
      <c r="D57" s="41">
        <v>100000</v>
      </c>
      <c r="E57" s="15">
        <v>8577035</v>
      </c>
      <c r="F57" s="15">
        <v>252758</v>
      </c>
      <c r="G57" s="15">
        <v>551576</v>
      </c>
      <c r="H57" s="16">
        <f t="shared" si="1"/>
        <v>34757212</v>
      </c>
      <c r="I57" s="27">
        <v>0</v>
      </c>
      <c r="J57" s="22">
        <v>0</v>
      </c>
      <c r="K57" s="22">
        <v>0</v>
      </c>
      <c r="L57" s="22">
        <v>0</v>
      </c>
      <c r="M57" s="22">
        <v>0</v>
      </c>
      <c r="N57" s="31">
        <f t="shared" si="17"/>
        <v>0</v>
      </c>
      <c r="O57" s="25">
        <f t="shared" si="3"/>
        <v>25275843</v>
      </c>
      <c r="P57" s="22">
        <f t="shared" si="4"/>
        <v>100000</v>
      </c>
      <c r="Q57" s="22">
        <f t="shared" si="5"/>
        <v>8577035</v>
      </c>
      <c r="R57" s="22">
        <f t="shared" si="6"/>
        <v>252758</v>
      </c>
      <c r="S57" s="22">
        <f t="shared" si="7"/>
        <v>551576</v>
      </c>
      <c r="T57" s="16">
        <f t="shared" si="8"/>
        <v>34757212</v>
      </c>
    </row>
    <row r="58" spans="1:20" s="4" customFormat="1" ht="12.95" customHeight="1" x14ac:dyDescent="0.2">
      <c r="A58" s="59">
        <v>2488</v>
      </c>
      <c r="B58" s="52" t="s">
        <v>175</v>
      </c>
      <c r="C58" s="14">
        <v>22811003</v>
      </c>
      <c r="D58" s="41">
        <v>55000</v>
      </c>
      <c r="E58" s="15">
        <v>7728708</v>
      </c>
      <c r="F58" s="15">
        <v>228110</v>
      </c>
      <c r="G58" s="15">
        <v>437510</v>
      </c>
      <c r="H58" s="16">
        <f t="shared" si="1"/>
        <v>31260331</v>
      </c>
      <c r="I58" s="27">
        <v>0</v>
      </c>
      <c r="J58" s="22">
        <v>0</v>
      </c>
      <c r="K58" s="22">
        <v>0</v>
      </c>
      <c r="L58" s="22">
        <v>0</v>
      </c>
      <c r="M58" s="22">
        <v>0</v>
      </c>
      <c r="N58" s="31">
        <f t="shared" si="17"/>
        <v>0</v>
      </c>
      <c r="O58" s="25">
        <f t="shared" si="3"/>
        <v>22811003</v>
      </c>
      <c r="P58" s="22">
        <f t="shared" si="4"/>
        <v>55000</v>
      </c>
      <c r="Q58" s="22">
        <f t="shared" si="5"/>
        <v>7728708</v>
      </c>
      <c r="R58" s="22">
        <f t="shared" si="6"/>
        <v>228110</v>
      </c>
      <c r="S58" s="22">
        <f t="shared" si="7"/>
        <v>437510</v>
      </c>
      <c r="T58" s="16">
        <f t="shared" si="8"/>
        <v>31260331</v>
      </c>
    </row>
    <row r="59" spans="1:20" s="4" customFormat="1" ht="12.95" customHeight="1" x14ac:dyDescent="0.2">
      <c r="A59" s="59">
        <v>2472</v>
      </c>
      <c r="B59" s="52" t="s">
        <v>176</v>
      </c>
      <c r="C59" s="14">
        <v>27331435</v>
      </c>
      <c r="D59" s="41">
        <v>90000</v>
      </c>
      <c r="E59" s="15">
        <v>9268444</v>
      </c>
      <c r="F59" s="15">
        <v>273312</v>
      </c>
      <c r="G59" s="15">
        <v>481272</v>
      </c>
      <c r="H59" s="16">
        <f t="shared" si="1"/>
        <v>37444463</v>
      </c>
      <c r="I59" s="27">
        <v>0</v>
      </c>
      <c r="J59" s="22">
        <v>0</v>
      </c>
      <c r="K59" s="22">
        <v>0</v>
      </c>
      <c r="L59" s="22">
        <v>0</v>
      </c>
      <c r="M59" s="22">
        <v>0</v>
      </c>
      <c r="N59" s="31">
        <f t="shared" si="17"/>
        <v>0</v>
      </c>
      <c r="O59" s="25">
        <f t="shared" si="3"/>
        <v>27331435</v>
      </c>
      <c r="P59" s="22">
        <f t="shared" si="4"/>
        <v>90000</v>
      </c>
      <c r="Q59" s="22">
        <f t="shared" si="5"/>
        <v>9268444</v>
      </c>
      <c r="R59" s="22">
        <f t="shared" si="6"/>
        <v>273312</v>
      </c>
      <c r="S59" s="22">
        <f t="shared" si="7"/>
        <v>481272</v>
      </c>
      <c r="T59" s="16">
        <f t="shared" si="8"/>
        <v>37444463</v>
      </c>
    </row>
    <row r="60" spans="1:20" s="4" customFormat="1" ht="12.95" customHeight="1" x14ac:dyDescent="0.2">
      <c r="A60" s="59">
        <v>2489</v>
      </c>
      <c r="B60" s="52" t="s">
        <v>177</v>
      </c>
      <c r="C60" s="14">
        <v>29865529</v>
      </c>
      <c r="D60" s="41">
        <v>110000</v>
      </c>
      <c r="E60" s="15">
        <v>10131729</v>
      </c>
      <c r="F60" s="15">
        <v>298657</v>
      </c>
      <c r="G60" s="15">
        <v>659742</v>
      </c>
      <c r="H60" s="16">
        <f t="shared" si="1"/>
        <v>41065657</v>
      </c>
      <c r="I60" s="27">
        <v>0</v>
      </c>
      <c r="J60" s="22">
        <v>0</v>
      </c>
      <c r="K60" s="22">
        <v>0</v>
      </c>
      <c r="L60" s="22">
        <v>0</v>
      </c>
      <c r="M60" s="22">
        <v>0</v>
      </c>
      <c r="N60" s="31">
        <f t="shared" si="17"/>
        <v>0</v>
      </c>
      <c r="O60" s="25">
        <f t="shared" si="3"/>
        <v>29865529</v>
      </c>
      <c r="P60" s="22">
        <f t="shared" si="4"/>
        <v>110000</v>
      </c>
      <c r="Q60" s="22">
        <f t="shared" si="5"/>
        <v>10131729</v>
      </c>
      <c r="R60" s="22">
        <f t="shared" si="6"/>
        <v>298657</v>
      </c>
      <c r="S60" s="22">
        <f t="shared" si="7"/>
        <v>659742</v>
      </c>
      <c r="T60" s="16">
        <f t="shared" si="8"/>
        <v>41065657</v>
      </c>
    </row>
    <row r="61" spans="1:20" s="4" customFormat="1" ht="12.95" customHeight="1" x14ac:dyDescent="0.2">
      <c r="A61" s="59">
        <v>2473</v>
      </c>
      <c r="B61" s="52" t="s">
        <v>178</v>
      </c>
      <c r="C61" s="14">
        <v>42149965</v>
      </c>
      <c r="D61" s="41">
        <v>446100</v>
      </c>
      <c r="E61" s="15">
        <v>14397471</v>
      </c>
      <c r="F61" s="15">
        <v>421500</v>
      </c>
      <c r="G61" s="15">
        <v>883992</v>
      </c>
      <c r="H61" s="16">
        <f t="shared" si="1"/>
        <v>58299028</v>
      </c>
      <c r="I61" s="27">
        <v>0</v>
      </c>
      <c r="J61" s="22">
        <v>0</v>
      </c>
      <c r="K61" s="22">
        <v>0</v>
      </c>
      <c r="L61" s="22">
        <v>0</v>
      </c>
      <c r="M61" s="22">
        <v>0</v>
      </c>
      <c r="N61" s="31">
        <f t="shared" si="17"/>
        <v>0</v>
      </c>
      <c r="O61" s="25">
        <f t="shared" si="3"/>
        <v>42149965</v>
      </c>
      <c r="P61" s="22">
        <f t="shared" si="4"/>
        <v>446100</v>
      </c>
      <c r="Q61" s="22">
        <f t="shared" si="5"/>
        <v>14397471</v>
      </c>
      <c r="R61" s="22">
        <f t="shared" si="6"/>
        <v>421500</v>
      </c>
      <c r="S61" s="22">
        <f t="shared" si="7"/>
        <v>883992</v>
      </c>
      <c r="T61" s="16">
        <f t="shared" si="8"/>
        <v>58299028</v>
      </c>
    </row>
    <row r="62" spans="1:20" s="4" customFormat="1" ht="12.95" customHeight="1" x14ac:dyDescent="0.2">
      <c r="A62" s="59">
        <v>2490</v>
      </c>
      <c r="B62" s="52" t="s">
        <v>179</v>
      </c>
      <c r="C62" s="14">
        <v>24075543</v>
      </c>
      <c r="D62" s="41">
        <v>77535</v>
      </c>
      <c r="E62" s="15">
        <v>8151053</v>
      </c>
      <c r="F62" s="15">
        <v>240757</v>
      </c>
      <c r="G62" s="15">
        <v>463835</v>
      </c>
      <c r="H62" s="16">
        <f t="shared" si="1"/>
        <v>33008723</v>
      </c>
      <c r="I62" s="27">
        <v>0</v>
      </c>
      <c r="J62" s="22">
        <v>0</v>
      </c>
      <c r="K62" s="22">
        <v>0</v>
      </c>
      <c r="L62" s="22">
        <v>0</v>
      </c>
      <c r="M62" s="22">
        <v>0</v>
      </c>
      <c r="N62" s="31">
        <f t="shared" si="17"/>
        <v>0</v>
      </c>
      <c r="O62" s="25">
        <f t="shared" si="3"/>
        <v>24075543</v>
      </c>
      <c r="P62" s="22">
        <f t="shared" si="4"/>
        <v>77535</v>
      </c>
      <c r="Q62" s="22">
        <f t="shared" si="5"/>
        <v>8151053</v>
      </c>
      <c r="R62" s="22">
        <f t="shared" si="6"/>
        <v>240757</v>
      </c>
      <c r="S62" s="22">
        <f t="shared" si="7"/>
        <v>463835</v>
      </c>
      <c r="T62" s="16">
        <f t="shared" si="8"/>
        <v>33008723</v>
      </c>
    </row>
    <row r="63" spans="1:20" s="4" customFormat="1" ht="12.95" customHeight="1" x14ac:dyDescent="0.2">
      <c r="A63" s="59">
        <v>2310</v>
      </c>
      <c r="B63" s="52" t="s">
        <v>180</v>
      </c>
      <c r="C63" s="14">
        <v>30113264</v>
      </c>
      <c r="D63" s="41">
        <v>20000</v>
      </c>
      <c r="E63" s="15">
        <v>10185042</v>
      </c>
      <c r="F63" s="15">
        <v>301133</v>
      </c>
      <c r="G63" s="15">
        <v>279319</v>
      </c>
      <c r="H63" s="16">
        <f t="shared" si="1"/>
        <v>40898758</v>
      </c>
      <c r="I63" s="27">
        <v>0</v>
      </c>
      <c r="J63" s="22">
        <v>0</v>
      </c>
      <c r="K63" s="22">
        <v>0</v>
      </c>
      <c r="L63" s="22">
        <v>0</v>
      </c>
      <c r="M63" s="22">
        <v>0</v>
      </c>
      <c r="N63" s="31">
        <f t="shared" si="17"/>
        <v>0</v>
      </c>
      <c r="O63" s="25">
        <f t="shared" si="3"/>
        <v>30113264</v>
      </c>
      <c r="P63" s="22">
        <f t="shared" si="4"/>
        <v>20000</v>
      </c>
      <c r="Q63" s="22">
        <f t="shared" si="5"/>
        <v>10185042</v>
      </c>
      <c r="R63" s="22">
        <f t="shared" si="6"/>
        <v>301133</v>
      </c>
      <c r="S63" s="22">
        <f t="shared" si="7"/>
        <v>279319</v>
      </c>
      <c r="T63" s="16">
        <f t="shared" si="8"/>
        <v>40898758</v>
      </c>
    </row>
    <row r="64" spans="1:20" s="4" customFormat="1" ht="12.95" customHeight="1" x14ac:dyDescent="0.2">
      <c r="A64" s="59">
        <v>2313</v>
      </c>
      <c r="B64" s="52" t="s">
        <v>181</v>
      </c>
      <c r="C64" s="14">
        <v>40700614</v>
      </c>
      <c r="D64" s="41">
        <v>15000</v>
      </c>
      <c r="E64" s="15">
        <v>13761878</v>
      </c>
      <c r="F64" s="15">
        <v>407006</v>
      </c>
      <c r="G64" s="15">
        <v>104888</v>
      </c>
      <c r="H64" s="16">
        <f t="shared" si="1"/>
        <v>54989386</v>
      </c>
      <c r="I64" s="27">
        <v>0</v>
      </c>
      <c r="J64" s="22">
        <v>0</v>
      </c>
      <c r="K64" s="22">
        <v>0</v>
      </c>
      <c r="L64" s="22">
        <v>0</v>
      </c>
      <c r="M64" s="22">
        <v>0</v>
      </c>
      <c r="N64" s="31">
        <f t="shared" si="17"/>
        <v>0</v>
      </c>
      <c r="O64" s="25">
        <f t="shared" si="3"/>
        <v>40700614</v>
      </c>
      <c r="P64" s="22">
        <f t="shared" si="4"/>
        <v>15000</v>
      </c>
      <c r="Q64" s="22">
        <f t="shared" si="5"/>
        <v>13761878</v>
      </c>
      <c r="R64" s="22">
        <f t="shared" si="6"/>
        <v>407006</v>
      </c>
      <c r="S64" s="22">
        <f t="shared" si="7"/>
        <v>104888</v>
      </c>
      <c r="T64" s="16">
        <f t="shared" si="8"/>
        <v>54989386</v>
      </c>
    </row>
    <row r="65" spans="1:20" s="4" customFormat="1" ht="12.95" customHeight="1" x14ac:dyDescent="0.2">
      <c r="A65" s="59">
        <v>2431</v>
      </c>
      <c r="B65" s="52" t="s">
        <v>182</v>
      </c>
      <c r="C65" s="14">
        <v>5975649</v>
      </c>
      <c r="D65" s="41">
        <v>0</v>
      </c>
      <c r="E65" s="15">
        <v>2019770</v>
      </c>
      <c r="F65" s="15">
        <v>59757</v>
      </c>
      <c r="G65" s="15">
        <v>40168</v>
      </c>
      <c r="H65" s="16">
        <f t="shared" si="1"/>
        <v>8095344</v>
      </c>
      <c r="I65" s="27">
        <v>0</v>
      </c>
      <c r="J65" s="22">
        <v>0</v>
      </c>
      <c r="K65" s="22">
        <v>0</v>
      </c>
      <c r="L65" s="22">
        <v>0</v>
      </c>
      <c r="M65" s="22">
        <v>0</v>
      </c>
      <c r="N65" s="31">
        <f t="shared" si="17"/>
        <v>0</v>
      </c>
      <c r="O65" s="25">
        <f t="shared" si="3"/>
        <v>5975649</v>
      </c>
      <c r="P65" s="22">
        <f t="shared" si="4"/>
        <v>0</v>
      </c>
      <c r="Q65" s="22">
        <f t="shared" si="5"/>
        <v>2019770</v>
      </c>
      <c r="R65" s="22">
        <f t="shared" si="6"/>
        <v>59757</v>
      </c>
      <c r="S65" s="22">
        <f t="shared" si="7"/>
        <v>40168</v>
      </c>
      <c r="T65" s="16">
        <f t="shared" si="8"/>
        <v>8095344</v>
      </c>
    </row>
    <row r="66" spans="1:20" s="4" customFormat="1" ht="12.95" customHeight="1" x14ac:dyDescent="0.2">
      <c r="A66" s="59">
        <v>2434</v>
      </c>
      <c r="B66" s="52" t="s">
        <v>183</v>
      </c>
      <c r="C66" s="14">
        <v>12838486</v>
      </c>
      <c r="D66" s="41">
        <v>24000</v>
      </c>
      <c r="E66" s="15">
        <v>4347520</v>
      </c>
      <c r="F66" s="15">
        <v>128384</v>
      </c>
      <c r="G66" s="15">
        <v>92150</v>
      </c>
      <c r="H66" s="16">
        <f t="shared" si="1"/>
        <v>17430540</v>
      </c>
      <c r="I66" s="27">
        <v>0</v>
      </c>
      <c r="J66" s="22">
        <v>0</v>
      </c>
      <c r="K66" s="22">
        <v>0</v>
      </c>
      <c r="L66" s="22">
        <v>0</v>
      </c>
      <c r="M66" s="22">
        <v>0</v>
      </c>
      <c r="N66" s="31">
        <f t="shared" si="17"/>
        <v>0</v>
      </c>
      <c r="O66" s="25">
        <f t="shared" si="3"/>
        <v>12838486</v>
      </c>
      <c r="P66" s="22">
        <f t="shared" si="4"/>
        <v>24000</v>
      </c>
      <c r="Q66" s="22">
        <f t="shared" si="5"/>
        <v>4347520</v>
      </c>
      <c r="R66" s="22">
        <f t="shared" si="6"/>
        <v>128384</v>
      </c>
      <c r="S66" s="22">
        <f t="shared" si="7"/>
        <v>92150</v>
      </c>
      <c r="T66" s="16">
        <f t="shared" si="8"/>
        <v>17430540</v>
      </c>
    </row>
    <row r="67" spans="1:20" s="4" customFormat="1" ht="12.95" customHeight="1" x14ac:dyDescent="0.2">
      <c r="A67" s="59">
        <v>2484</v>
      </c>
      <c r="B67" s="52" t="s">
        <v>184</v>
      </c>
      <c r="C67" s="14">
        <v>41020358</v>
      </c>
      <c r="D67" s="41">
        <v>320000</v>
      </c>
      <c r="E67" s="15">
        <v>13973041</v>
      </c>
      <c r="F67" s="15">
        <v>410203</v>
      </c>
      <c r="G67" s="15">
        <v>1037372</v>
      </c>
      <c r="H67" s="16">
        <f t="shared" si="1"/>
        <v>56760974</v>
      </c>
      <c r="I67" s="27">
        <v>0</v>
      </c>
      <c r="J67" s="22">
        <v>0</v>
      </c>
      <c r="K67" s="22">
        <v>0</v>
      </c>
      <c r="L67" s="22">
        <v>0</v>
      </c>
      <c r="M67" s="22">
        <v>0</v>
      </c>
      <c r="N67" s="31">
        <f t="shared" si="17"/>
        <v>0</v>
      </c>
      <c r="O67" s="25">
        <f t="shared" si="3"/>
        <v>41020358</v>
      </c>
      <c r="P67" s="22">
        <f t="shared" si="4"/>
        <v>320000</v>
      </c>
      <c r="Q67" s="22">
        <f t="shared" si="5"/>
        <v>13973041</v>
      </c>
      <c r="R67" s="22">
        <f t="shared" si="6"/>
        <v>410203</v>
      </c>
      <c r="S67" s="22">
        <f t="shared" si="7"/>
        <v>1037372</v>
      </c>
      <c r="T67" s="16">
        <f t="shared" si="8"/>
        <v>56760974</v>
      </c>
    </row>
    <row r="68" spans="1:20" s="4" customFormat="1" ht="12.95" customHeight="1" x14ac:dyDescent="0.2">
      <c r="A68" s="59">
        <v>2401</v>
      </c>
      <c r="B68" s="52" t="s">
        <v>185</v>
      </c>
      <c r="C68" s="14">
        <v>3427932</v>
      </c>
      <c r="D68" s="41">
        <v>100000</v>
      </c>
      <c r="E68" s="15">
        <v>1192442</v>
      </c>
      <c r="F68" s="15">
        <v>34279</v>
      </c>
      <c r="G68" s="15">
        <v>20128</v>
      </c>
      <c r="H68" s="16">
        <f t="shared" si="1"/>
        <v>4774781</v>
      </c>
      <c r="I68" s="27">
        <v>0</v>
      </c>
      <c r="J68" s="22">
        <v>0</v>
      </c>
      <c r="K68" s="22">
        <v>0</v>
      </c>
      <c r="L68" s="22">
        <v>0</v>
      </c>
      <c r="M68" s="22">
        <v>0</v>
      </c>
      <c r="N68" s="31">
        <f t="shared" si="17"/>
        <v>0</v>
      </c>
      <c r="O68" s="25">
        <f t="shared" si="3"/>
        <v>3427932</v>
      </c>
      <c r="P68" s="22">
        <f t="shared" si="4"/>
        <v>100000</v>
      </c>
      <c r="Q68" s="22">
        <f t="shared" si="5"/>
        <v>1192442</v>
      </c>
      <c r="R68" s="22">
        <f t="shared" si="6"/>
        <v>34279</v>
      </c>
      <c r="S68" s="22">
        <f t="shared" si="7"/>
        <v>20128</v>
      </c>
      <c r="T68" s="16">
        <f t="shared" si="8"/>
        <v>4774781</v>
      </c>
    </row>
    <row r="69" spans="1:20" s="4" customFormat="1" ht="12.95" customHeight="1" x14ac:dyDescent="0.2">
      <c r="A69" s="59">
        <v>2449</v>
      </c>
      <c r="B69" s="52" t="s">
        <v>186</v>
      </c>
      <c r="C69" s="14">
        <v>7457321</v>
      </c>
      <c r="D69" s="41">
        <v>0</v>
      </c>
      <c r="E69" s="15">
        <v>2520575</v>
      </c>
      <c r="F69" s="15">
        <v>74573</v>
      </c>
      <c r="G69" s="15">
        <v>99863</v>
      </c>
      <c r="H69" s="16">
        <f t="shared" si="1"/>
        <v>10152332</v>
      </c>
      <c r="I69" s="27">
        <v>0</v>
      </c>
      <c r="J69" s="22">
        <v>0</v>
      </c>
      <c r="K69" s="22">
        <v>0</v>
      </c>
      <c r="L69" s="22">
        <v>0</v>
      </c>
      <c r="M69" s="22">
        <v>0</v>
      </c>
      <c r="N69" s="31">
        <f t="shared" si="17"/>
        <v>0</v>
      </c>
      <c r="O69" s="25">
        <f t="shared" si="3"/>
        <v>7457321</v>
      </c>
      <c r="P69" s="22">
        <f t="shared" si="4"/>
        <v>0</v>
      </c>
      <c r="Q69" s="22">
        <f t="shared" si="5"/>
        <v>2520575</v>
      </c>
      <c r="R69" s="22">
        <f t="shared" si="6"/>
        <v>74573</v>
      </c>
      <c r="S69" s="22">
        <f t="shared" si="7"/>
        <v>99863</v>
      </c>
      <c r="T69" s="16">
        <f t="shared" si="8"/>
        <v>10152332</v>
      </c>
    </row>
    <row r="70" spans="1:20" s="4" customFormat="1" ht="12.95" customHeight="1" x14ac:dyDescent="0.2">
      <c r="A70" s="59">
        <v>2318</v>
      </c>
      <c r="B70" s="52" t="s">
        <v>187</v>
      </c>
      <c r="C70" s="14">
        <v>7004539</v>
      </c>
      <c r="D70" s="41">
        <v>9104</v>
      </c>
      <c r="E70" s="15">
        <v>2370612</v>
      </c>
      <c r="F70" s="15">
        <v>70045</v>
      </c>
      <c r="G70" s="15">
        <v>57546</v>
      </c>
      <c r="H70" s="16">
        <f t="shared" si="1"/>
        <v>9511846</v>
      </c>
      <c r="I70" s="27">
        <v>0</v>
      </c>
      <c r="J70" s="22">
        <v>0</v>
      </c>
      <c r="K70" s="22">
        <v>0</v>
      </c>
      <c r="L70" s="22">
        <v>0</v>
      </c>
      <c r="M70" s="22">
        <v>0</v>
      </c>
      <c r="N70" s="31">
        <f t="shared" si="17"/>
        <v>0</v>
      </c>
      <c r="O70" s="25">
        <f t="shared" si="3"/>
        <v>7004539</v>
      </c>
      <c r="P70" s="22">
        <f t="shared" si="4"/>
        <v>9104</v>
      </c>
      <c r="Q70" s="22">
        <f t="shared" si="5"/>
        <v>2370612</v>
      </c>
      <c r="R70" s="22">
        <f t="shared" si="6"/>
        <v>70045</v>
      </c>
      <c r="S70" s="22">
        <f t="shared" si="7"/>
        <v>57546</v>
      </c>
      <c r="T70" s="16">
        <f t="shared" si="8"/>
        <v>9511846</v>
      </c>
    </row>
    <row r="71" spans="1:20" s="4" customFormat="1" ht="12.95" customHeight="1" x14ac:dyDescent="0.2">
      <c r="A71" s="59">
        <v>2452</v>
      </c>
      <c r="B71" s="52" t="s">
        <v>188</v>
      </c>
      <c r="C71" s="14">
        <v>33367868</v>
      </c>
      <c r="D71" s="41">
        <v>213990</v>
      </c>
      <c r="E71" s="15">
        <v>11338052</v>
      </c>
      <c r="F71" s="15">
        <v>333679</v>
      </c>
      <c r="G71" s="15">
        <v>635082</v>
      </c>
      <c r="H71" s="16">
        <f t="shared" si="1"/>
        <v>45888671</v>
      </c>
      <c r="I71" s="27">
        <v>0</v>
      </c>
      <c r="J71" s="22">
        <v>0</v>
      </c>
      <c r="K71" s="22">
        <v>0</v>
      </c>
      <c r="L71" s="22">
        <v>0</v>
      </c>
      <c r="M71" s="22">
        <v>0</v>
      </c>
      <c r="N71" s="31">
        <f t="shared" si="17"/>
        <v>0</v>
      </c>
      <c r="O71" s="25">
        <f t="shared" si="3"/>
        <v>33367868</v>
      </c>
      <c r="P71" s="22">
        <f t="shared" si="4"/>
        <v>213990</v>
      </c>
      <c r="Q71" s="22">
        <f t="shared" si="5"/>
        <v>11338052</v>
      </c>
      <c r="R71" s="22">
        <f t="shared" si="6"/>
        <v>333679</v>
      </c>
      <c r="S71" s="22">
        <f t="shared" si="7"/>
        <v>635082</v>
      </c>
      <c r="T71" s="16">
        <f t="shared" si="8"/>
        <v>45888671</v>
      </c>
    </row>
    <row r="72" spans="1:20" s="4" customFormat="1" ht="12.95" customHeight="1" x14ac:dyDescent="0.2">
      <c r="A72" s="59">
        <v>2319</v>
      </c>
      <c r="B72" s="52" t="s">
        <v>189</v>
      </c>
      <c r="C72" s="14">
        <v>5954149</v>
      </c>
      <c r="D72" s="41">
        <v>0</v>
      </c>
      <c r="E72" s="15">
        <v>2012502</v>
      </c>
      <c r="F72" s="15">
        <v>59541</v>
      </c>
      <c r="G72" s="15">
        <v>13488</v>
      </c>
      <c r="H72" s="16">
        <f t="shared" si="1"/>
        <v>8039680</v>
      </c>
      <c r="I72" s="27">
        <v>0</v>
      </c>
      <c r="J72" s="22">
        <v>0</v>
      </c>
      <c r="K72" s="22">
        <v>0</v>
      </c>
      <c r="L72" s="22">
        <v>0</v>
      </c>
      <c r="M72" s="22">
        <v>0</v>
      </c>
      <c r="N72" s="31">
        <f t="shared" si="17"/>
        <v>0</v>
      </c>
      <c r="O72" s="25">
        <f t="shared" si="3"/>
        <v>5954149</v>
      </c>
      <c r="P72" s="22">
        <f t="shared" si="4"/>
        <v>0</v>
      </c>
      <c r="Q72" s="22">
        <f t="shared" si="5"/>
        <v>2012502</v>
      </c>
      <c r="R72" s="22">
        <f t="shared" si="6"/>
        <v>59541</v>
      </c>
      <c r="S72" s="22">
        <f t="shared" si="7"/>
        <v>13488</v>
      </c>
      <c r="T72" s="16">
        <f t="shared" si="8"/>
        <v>8039680</v>
      </c>
    </row>
    <row r="73" spans="1:20" s="4" customFormat="1" ht="12.95" customHeight="1" x14ac:dyDescent="0.2">
      <c r="A73" s="59">
        <v>2444</v>
      </c>
      <c r="B73" s="52" t="s">
        <v>190</v>
      </c>
      <c r="C73" s="14">
        <v>8556374</v>
      </c>
      <c r="D73" s="41">
        <v>20000</v>
      </c>
      <c r="E73" s="15">
        <v>2898816</v>
      </c>
      <c r="F73" s="15">
        <v>85563</v>
      </c>
      <c r="G73" s="15">
        <v>117184</v>
      </c>
      <c r="H73" s="16">
        <f t="shared" si="1"/>
        <v>11677937</v>
      </c>
      <c r="I73" s="27">
        <v>0</v>
      </c>
      <c r="J73" s="22">
        <v>0</v>
      </c>
      <c r="K73" s="22">
        <v>0</v>
      </c>
      <c r="L73" s="22">
        <v>0</v>
      </c>
      <c r="M73" s="22">
        <v>0</v>
      </c>
      <c r="N73" s="31">
        <f t="shared" si="17"/>
        <v>0</v>
      </c>
      <c r="O73" s="25">
        <f t="shared" si="3"/>
        <v>8556374</v>
      </c>
      <c r="P73" s="22">
        <f t="shared" si="4"/>
        <v>20000</v>
      </c>
      <c r="Q73" s="22">
        <f t="shared" si="5"/>
        <v>2898816</v>
      </c>
      <c r="R73" s="22">
        <f t="shared" si="6"/>
        <v>85563</v>
      </c>
      <c r="S73" s="22">
        <f t="shared" si="7"/>
        <v>117184</v>
      </c>
      <c r="T73" s="16">
        <f t="shared" si="8"/>
        <v>11677937</v>
      </c>
    </row>
    <row r="74" spans="1:20" s="4" customFormat="1" ht="12.95" customHeight="1" x14ac:dyDescent="0.2">
      <c r="A74" s="59">
        <v>2457</v>
      </c>
      <c r="B74" s="52" t="s">
        <v>191</v>
      </c>
      <c r="C74" s="14">
        <v>2499362</v>
      </c>
      <c r="D74" s="41">
        <v>112290</v>
      </c>
      <c r="E74" s="15">
        <v>872505</v>
      </c>
      <c r="F74" s="15">
        <v>24994</v>
      </c>
      <c r="G74" s="15">
        <v>28738</v>
      </c>
      <c r="H74" s="16">
        <f t="shared" si="1"/>
        <v>3537889</v>
      </c>
      <c r="I74" s="27">
        <v>0</v>
      </c>
      <c r="J74" s="22">
        <v>0</v>
      </c>
      <c r="K74" s="22">
        <v>0</v>
      </c>
      <c r="L74" s="22">
        <v>0</v>
      </c>
      <c r="M74" s="22">
        <v>0</v>
      </c>
      <c r="N74" s="31">
        <f t="shared" si="17"/>
        <v>0</v>
      </c>
      <c r="O74" s="25">
        <f t="shared" si="3"/>
        <v>2499362</v>
      </c>
      <c r="P74" s="22">
        <f t="shared" si="4"/>
        <v>112290</v>
      </c>
      <c r="Q74" s="22">
        <f t="shared" si="5"/>
        <v>872505</v>
      </c>
      <c r="R74" s="22">
        <f t="shared" si="6"/>
        <v>24994</v>
      </c>
      <c r="S74" s="22">
        <f t="shared" si="7"/>
        <v>28738</v>
      </c>
      <c r="T74" s="16">
        <f t="shared" si="8"/>
        <v>3537889</v>
      </c>
    </row>
    <row r="75" spans="1:20" s="4" customFormat="1" ht="12.95" customHeight="1" x14ac:dyDescent="0.2">
      <c r="A75" s="59">
        <v>2403</v>
      </c>
      <c r="B75" s="52" t="s">
        <v>192</v>
      </c>
      <c r="C75" s="14">
        <v>6797085</v>
      </c>
      <c r="D75" s="41">
        <v>0</v>
      </c>
      <c r="E75" s="15">
        <v>2297415</v>
      </c>
      <c r="F75" s="15">
        <v>67971</v>
      </c>
      <c r="G75" s="15">
        <v>45632</v>
      </c>
      <c r="H75" s="16">
        <f t="shared" si="1"/>
        <v>9208103</v>
      </c>
      <c r="I75" s="27">
        <v>0</v>
      </c>
      <c r="J75" s="22">
        <v>0</v>
      </c>
      <c r="K75" s="22">
        <v>0</v>
      </c>
      <c r="L75" s="22">
        <v>0</v>
      </c>
      <c r="M75" s="22">
        <v>0</v>
      </c>
      <c r="N75" s="31">
        <f t="shared" si="17"/>
        <v>0</v>
      </c>
      <c r="O75" s="25">
        <f t="shared" si="3"/>
        <v>6797085</v>
      </c>
      <c r="P75" s="22">
        <f t="shared" si="4"/>
        <v>0</v>
      </c>
      <c r="Q75" s="22">
        <f t="shared" si="5"/>
        <v>2297415</v>
      </c>
      <c r="R75" s="22">
        <f t="shared" si="6"/>
        <v>67971</v>
      </c>
      <c r="S75" s="22">
        <f t="shared" si="7"/>
        <v>45632</v>
      </c>
      <c r="T75" s="16">
        <f t="shared" si="8"/>
        <v>9208103</v>
      </c>
    </row>
    <row r="76" spans="1:20" s="4" customFormat="1" ht="12.95" customHeight="1" x14ac:dyDescent="0.2">
      <c r="A76" s="59">
        <v>2458</v>
      </c>
      <c r="B76" s="52" t="s">
        <v>193</v>
      </c>
      <c r="C76" s="14">
        <v>20773830</v>
      </c>
      <c r="D76" s="41">
        <v>278000</v>
      </c>
      <c r="E76" s="15">
        <v>7115518</v>
      </c>
      <c r="F76" s="15">
        <v>207737</v>
      </c>
      <c r="G76" s="15">
        <v>425210</v>
      </c>
      <c r="H76" s="16">
        <f t="shared" si="1"/>
        <v>28800295</v>
      </c>
      <c r="I76" s="27">
        <v>0</v>
      </c>
      <c r="J76" s="22">
        <v>0</v>
      </c>
      <c r="K76" s="22">
        <v>0</v>
      </c>
      <c r="L76" s="22">
        <v>0</v>
      </c>
      <c r="M76" s="22">
        <v>0</v>
      </c>
      <c r="N76" s="31">
        <f t="shared" si="17"/>
        <v>0</v>
      </c>
      <c r="O76" s="25">
        <f t="shared" si="3"/>
        <v>20773830</v>
      </c>
      <c r="P76" s="22">
        <f t="shared" si="4"/>
        <v>278000</v>
      </c>
      <c r="Q76" s="22">
        <f t="shared" si="5"/>
        <v>7115518</v>
      </c>
      <c r="R76" s="22">
        <f t="shared" si="6"/>
        <v>207737</v>
      </c>
      <c r="S76" s="22">
        <f t="shared" si="7"/>
        <v>425210</v>
      </c>
      <c r="T76" s="16">
        <f t="shared" si="8"/>
        <v>28800295</v>
      </c>
    </row>
    <row r="77" spans="1:20" s="4" customFormat="1" ht="12.95" customHeight="1" x14ac:dyDescent="0.2">
      <c r="A77" s="59">
        <v>2316</v>
      </c>
      <c r="B77" s="52" t="s">
        <v>194</v>
      </c>
      <c r="C77" s="14">
        <v>1679313</v>
      </c>
      <c r="D77" s="41">
        <v>80000</v>
      </c>
      <c r="E77" s="15">
        <v>594648</v>
      </c>
      <c r="F77" s="15">
        <v>16793</v>
      </c>
      <c r="G77" s="15">
        <v>2674</v>
      </c>
      <c r="H77" s="16">
        <f t="shared" si="1"/>
        <v>2373428</v>
      </c>
      <c r="I77" s="27">
        <v>0</v>
      </c>
      <c r="J77" s="22">
        <v>0</v>
      </c>
      <c r="K77" s="22">
        <v>0</v>
      </c>
      <c r="L77" s="22">
        <v>0</v>
      </c>
      <c r="M77" s="22">
        <v>0</v>
      </c>
      <c r="N77" s="31">
        <f t="shared" si="17"/>
        <v>0</v>
      </c>
      <c r="O77" s="25">
        <f t="shared" si="3"/>
        <v>1679313</v>
      </c>
      <c r="P77" s="22">
        <f t="shared" si="4"/>
        <v>80000</v>
      </c>
      <c r="Q77" s="22">
        <f t="shared" si="5"/>
        <v>594648</v>
      </c>
      <c r="R77" s="22">
        <f t="shared" si="6"/>
        <v>16793</v>
      </c>
      <c r="S77" s="22">
        <f t="shared" si="7"/>
        <v>2674</v>
      </c>
      <c r="T77" s="16">
        <f t="shared" si="8"/>
        <v>2373428</v>
      </c>
    </row>
    <row r="78" spans="1:20" s="4" customFormat="1" ht="12.95" customHeight="1" x14ac:dyDescent="0.2">
      <c r="A78" s="59">
        <v>2402</v>
      </c>
      <c r="B78" s="52" t="s">
        <v>195</v>
      </c>
      <c r="C78" s="14">
        <v>6557484</v>
      </c>
      <c r="D78" s="41">
        <v>0</v>
      </c>
      <c r="E78" s="15">
        <v>2216429</v>
      </c>
      <c r="F78" s="15">
        <v>65575</v>
      </c>
      <c r="G78" s="15">
        <v>40708</v>
      </c>
      <c r="H78" s="16">
        <f t="shared" si="1"/>
        <v>8880196</v>
      </c>
      <c r="I78" s="27">
        <v>0</v>
      </c>
      <c r="J78" s="22">
        <v>0</v>
      </c>
      <c r="K78" s="22">
        <v>0</v>
      </c>
      <c r="L78" s="22">
        <v>0</v>
      </c>
      <c r="M78" s="22">
        <v>0</v>
      </c>
      <c r="N78" s="31">
        <f t="shared" si="17"/>
        <v>0</v>
      </c>
      <c r="O78" s="25">
        <f t="shared" si="3"/>
        <v>6557484</v>
      </c>
      <c r="P78" s="22">
        <f t="shared" si="4"/>
        <v>0</v>
      </c>
      <c r="Q78" s="22">
        <f t="shared" si="5"/>
        <v>2216429</v>
      </c>
      <c r="R78" s="22">
        <f t="shared" si="6"/>
        <v>65575</v>
      </c>
      <c r="S78" s="22">
        <f t="shared" si="7"/>
        <v>40708</v>
      </c>
      <c r="T78" s="16">
        <f t="shared" si="8"/>
        <v>8880196</v>
      </c>
    </row>
    <row r="79" spans="1:20" s="4" customFormat="1" ht="12.95" customHeight="1" x14ac:dyDescent="0.2">
      <c r="A79" s="59">
        <v>2404</v>
      </c>
      <c r="B79" s="52" t="s">
        <v>196</v>
      </c>
      <c r="C79" s="14">
        <v>5493136</v>
      </c>
      <c r="D79" s="41">
        <v>0</v>
      </c>
      <c r="E79" s="15">
        <v>1856680</v>
      </c>
      <c r="F79" s="15">
        <v>54931</v>
      </c>
      <c r="G79" s="15">
        <v>31240</v>
      </c>
      <c r="H79" s="16">
        <f t="shared" ref="H79:H143" si="18">SUM(C79:G79)</f>
        <v>7435987</v>
      </c>
      <c r="I79" s="27">
        <v>0</v>
      </c>
      <c r="J79" s="22">
        <v>0</v>
      </c>
      <c r="K79" s="22">
        <v>0</v>
      </c>
      <c r="L79" s="22">
        <v>0</v>
      </c>
      <c r="M79" s="22">
        <v>0</v>
      </c>
      <c r="N79" s="31">
        <f t="shared" si="17"/>
        <v>0</v>
      </c>
      <c r="O79" s="25">
        <f t="shared" ref="O79:O142" si="19">C79-I79</f>
        <v>5493136</v>
      </c>
      <c r="P79" s="22">
        <f t="shared" ref="P79:P142" si="20">D79-J79</f>
        <v>0</v>
      </c>
      <c r="Q79" s="22">
        <f t="shared" ref="Q79:Q142" si="21">E79-K79</f>
        <v>1856680</v>
      </c>
      <c r="R79" s="22">
        <f t="shared" ref="R79:R142" si="22">F79-L79</f>
        <v>54931</v>
      </c>
      <c r="S79" s="22">
        <f t="shared" ref="S79:S142" si="23">G79-M79</f>
        <v>31240</v>
      </c>
      <c r="T79" s="16">
        <f t="shared" ref="T79:T142" si="24">H79-N79</f>
        <v>7435987</v>
      </c>
    </row>
    <row r="80" spans="1:20" s="4" customFormat="1" ht="12.95" customHeight="1" x14ac:dyDescent="0.2">
      <c r="A80" s="59">
        <v>2439</v>
      </c>
      <c r="B80" s="52" t="s">
        <v>197</v>
      </c>
      <c r="C80" s="14">
        <v>2740584</v>
      </c>
      <c r="D80" s="41">
        <v>35640</v>
      </c>
      <c r="E80" s="15">
        <v>938364</v>
      </c>
      <c r="F80" s="15">
        <v>27406</v>
      </c>
      <c r="G80" s="15">
        <v>18080</v>
      </c>
      <c r="H80" s="16">
        <f t="shared" si="18"/>
        <v>3760074</v>
      </c>
      <c r="I80" s="27">
        <v>0</v>
      </c>
      <c r="J80" s="22">
        <v>0</v>
      </c>
      <c r="K80" s="22">
        <v>0</v>
      </c>
      <c r="L80" s="22">
        <v>0</v>
      </c>
      <c r="M80" s="22">
        <v>0</v>
      </c>
      <c r="N80" s="31">
        <f t="shared" si="17"/>
        <v>0</v>
      </c>
      <c r="O80" s="25">
        <f t="shared" si="19"/>
        <v>2740584</v>
      </c>
      <c r="P80" s="22">
        <f t="shared" si="20"/>
        <v>35640</v>
      </c>
      <c r="Q80" s="22">
        <f t="shared" si="21"/>
        <v>938364</v>
      </c>
      <c r="R80" s="22">
        <f t="shared" si="22"/>
        <v>27406</v>
      </c>
      <c r="S80" s="22">
        <f t="shared" si="23"/>
        <v>18080</v>
      </c>
      <c r="T80" s="16">
        <f t="shared" si="24"/>
        <v>3760074</v>
      </c>
    </row>
    <row r="81" spans="1:20" s="4" customFormat="1" ht="12.95" customHeight="1" x14ac:dyDescent="0.2">
      <c r="A81" s="59">
        <v>2302</v>
      </c>
      <c r="B81" s="52" t="s">
        <v>198</v>
      </c>
      <c r="C81" s="14">
        <v>16308882</v>
      </c>
      <c r="D81" s="41">
        <v>80000</v>
      </c>
      <c r="E81" s="15">
        <v>5539440</v>
      </c>
      <c r="F81" s="15">
        <v>163089</v>
      </c>
      <c r="G81" s="15">
        <v>179842</v>
      </c>
      <c r="H81" s="16">
        <f t="shared" si="18"/>
        <v>22271253</v>
      </c>
      <c r="I81" s="27">
        <v>0</v>
      </c>
      <c r="J81" s="22">
        <v>0</v>
      </c>
      <c r="K81" s="22">
        <v>0</v>
      </c>
      <c r="L81" s="22">
        <v>0</v>
      </c>
      <c r="M81" s="22">
        <v>0</v>
      </c>
      <c r="N81" s="31">
        <f t="shared" si="17"/>
        <v>0</v>
      </c>
      <c r="O81" s="25">
        <f t="shared" si="19"/>
        <v>16308882</v>
      </c>
      <c r="P81" s="22">
        <f t="shared" si="20"/>
        <v>80000</v>
      </c>
      <c r="Q81" s="22">
        <f t="shared" si="21"/>
        <v>5539440</v>
      </c>
      <c r="R81" s="22">
        <f t="shared" si="22"/>
        <v>163089</v>
      </c>
      <c r="S81" s="22">
        <f t="shared" si="23"/>
        <v>179842</v>
      </c>
      <c r="T81" s="16">
        <f t="shared" si="24"/>
        <v>22271253</v>
      </c>
    </row>
    <row r="82" spans="1:20" s="4" customFormat="1" ht="12.95" customHeight="1" x14ac:dyDescent="0.2">
      <c r="A82" s="59">
        <v>2454</v>
      </c>
      <c r="B82" s="52" t="s">
        <v>199</v>
      </c>
      <c r="C82" s="14">
        <v>6886933</v>
      </c>
      <c r="D82" s="41">
        <v>80000</v>
      </c>
      <c r="E82" s="15">
        <v>2354823</v>
      </c>
      <c r="F82" s="15">
        <v>68871</v>
      </c>
      <c r="G82" s="15">
        <v>160743</v>
      </c>
      <c r="H82" s="16">
        <f t="shared" si="18"/>
        <v>9551370</v>
      </c>
      <c r="I82" s="27">
        <v>0</v>
      </c>
      <c r="J82" s="22">
        <v>0</v>
      </c>
      <c r="K82" s="22">
        <v>0</v>
      </c>
      <c r="L82" s="22">
        <v>0</v>
      </c>
      <c r="M82" s="22">
        <v>0</v>
      </c>
      <c r="N82" s="31">
        <f t="shared" si="17"/>
        <v>0</v>
      </c>
      <c r="O82" s="25">
        <f t="shared" si="19"/>
        <v>6886933</v>
      </c>
      <c r="P82" s="22">
        <f t="shared" si="20"/>
        <v>80000</v>
      </c>
      <c r="Q82" s="22">
        <f t="shared" si="21"/>
        <v>2354823</v>
      </c>
      <c r="R82" s="22">
        <f t="shared" si="22"/>
        <v>68871</v>
      </c>
      <c r="S82" s="22">
        <f t="shared" si="23"/>
        <v>160743</v>
      </c>
      <c r="T82" s="16">
        <f t="shared" si="24"/>
        <v>9551370</v>
      </c>
    </row>
    <row r="83" spans="1:20" s="4" customFormat="1" ht="12.95" customHeight="1" x14ac:dyDescent="0.2">
      <c r="A83" s="59">
        <v>2492</v>
      </c>
      <c r="B83" s="52" t="s">
        <v>239</v>
      </c>
      <c r="C83" s="14">
        <v>25592340</v>
      </c>
      <c r="D83" s="41">
        <v>14505</v>
      </c>
      <c r="E83" s="15">
        <v>8655114</v>
      </c>
      <c r="F83" s="15">
        <v>255923</v>
      </c>
      <c r="G83" s="15">
        <v>457674</v>
      </c>
      <c r="H83" s="16">
        <f t="shared" si="18"/>
        <v>34975556</v>
      </c>
      <c r="I83" s="27">
        <v>0</v>
      </c>
      <c r="J83" s="22">
        <v>0</v>
      </c>
      <c r="K83" s="22">
        <v>0</v>
      </c>
      <c r="L83" s="22">
        <v>0</v>
      </c>
      <c r="M83" s="22">
        <v>0</v>
      </c>
      <c r="N83" s="31">
        <f t="shared" si="17"/>
        <v>0</v>
      </c>
      <c r="O83" s="25">
        <f t="shared" si="19"/>
        <v>25592340</v>
      </c>
      <c r="P83" s="22">
        <f t="shared" si="20"/>
        <v>14505</v>
      </c>
      <c r="Q83" s="22">
        <f t="shared" si="21"/>
        <v>8655114</v>
      </c>
      <c r="R83" s="22">
        <f t="shared" si="22"/>
        <v>255923</v>
      </c>
      <c r="S83" s="22">
        <f t="shared" si="23"/>
        <v>457674</v>
      </c>
      <c r="T83" s="16">
        <f t="shared" si="24"/>
        <v>34975556</v>
      </c>
    </row>
    <row r="84" spans="1:20" s="4" customFormat="1" ht="12.95" customHeight="1" x14ac:dyDescent="0.2">
      <c r="A84" s="59">
        <v>2491</v>
      </c>
      <c r="B84" s="52" t="s">
        <v>200</v>
      </c>
      <c r="C84" s="14">
        <v>23228694</v>
      </c>
      <c r="D84" s="41">
        <v>0</v>
      </c>
      <c r="E84" s="15">
        <v>7851299</v>
      </c>
      <c r="F84" s="15">
        <v>232288</v>
      </c>
      <c r="G84" s="15">
        <v>463150</v>
      </c>
      <c r="H84" s="16">
        <f t="shared" si="18"/>
        <v>31775431</v>
      </c>
      <c r="I84" s="27">
        <v>0</v>
      </c>
      <c r="J84" s="22">
        <v>0</v>
      </c>
      <c r="K84" s="22">
        <v>0</v>
      </c>
      <c r="L84" s="22">
        <v>0</v>
      </c>
      <c r="M84" s="22">
        <v>0</v>
      </c>
      <c r="N84" s="31">
        <f t="shared" si="17"/>
        <v>0</v>
      </c>
      <c r="O84" s="25">
        <f t="shared" si="19"/>
        <v>23228694</v>
      </c>
      <c r="P84" s="22">
        <f t="shared" si="20"/>
        <v>0</v>
      </c>
      <c r="Q84" s="22">
        <f t="shared" si="21"/>
        <v>7851299</v>
      </c>
      <c r="R84" s="22">
        <f t="shared" si="22"/>
        <v>232288</v>
      </c>
      <c r="S84" s="22">
        <f t="shared" si="23"/>
        <v>463150</v>
      </c>
      <c r="T84" s="16">
        <f t="shared" si="24"/>
        <v>31775431</v>
      </c>
    </row>
    <row r="85" spans="1:20" s="4" customFormat="1" ht="12.95" customHeight="1" x14ac:dyDescent="0.2">
      <c r="A85" s="59">
        <v>2459</v>
      </c>
      <c r="B85" s="52" t="s">
        <v>201</v>
      </c>
      <c r="C85" s="14">
        <v>8369850</v>
      </c>
      <c r="D85" s="41">
        <v>0</v>
      </c>
      <c r="E85" s="15">
        <v>2829009</v>
      </c>
      <c r="F85" s="15">
        <v>83699</v>
      </c>
      <c r="G85" s="15">
        <v>110803</v>
      </c>
      <c r="H85" s="16">
        <f t="shared" si="18"/>
        <v>11393361</v>
      </c>
      <c r="I85" s="27">
        <v>0</v>
      </c>
      <c r="J85" s="22">
        <v>0</v>
      </c>
      <c r="K85" s="22">
        <v>0</v>
      </c>
      <c r="L85" s="22">
        <v>0</v>
      </c>
      <c r="M85" s="22">
        <v>0</v>
      </c>
      <c r="N85" s="31">
        <f t="shared" si="17"/>
        <v>0</v>
      </c>
      <c r="O85" s="25">
        <f t="shared" si="19"/>
        <v>8369850</v>
      </c>
      <c r="P85" s="22">
        <f t="shared" si="20"/>
        <v>0</v>
      </c>
      <c r="Q85" s="22">
        <f t="shared" si="21"/>
        <v>2829009</v>
      </c>
      <c r="R85" s="22">
        <f t="shared" si="22"/>
        <v>83699</v>
      </c>
      <c r="S85" s="22">
        <f t="shared" si="23"/>
        <v>110803</v>
      </c>
      <c r="T85" s="16">
        <f t="shared" si="24"/>
        <v>11393361</v>
      </c>
    </row>
    <row r="86" spans="1:20" s="4" customFormat="1" ht="12.95" customHeight="1" x14ac:dyDescent="0.2">
      <c r="A86" s="59">
        <v>2405</v>
      </c>
      <c r="B86" s="52" t="s">
        <v>202</v>
      </c>
      <c r="C86" s="14">
        <v>12136006</v>
      </c>
      <c r="D86" s="41">
        <v>0</v>
      </c>
      <c r="E86" s="15">
        <v>4101970</v>
      </c>
      <c r="F86" s="15">
        <v>121360</v>
      </c>
      <c r="G86" s="15">
        <v>81154</v>
      </c>
      <c r="H86" s="16">
        <f t="shared" si="18"/>
        <v>16440490</v>
      </c>
      <c r="I86" s="27">
        <v>0</v>
      </c>
      <c r="J86" s="22">
        <v>0</v>
      </c>
      <c r="K86" s="22">
        <v>0</v>
      </c>
      <c r="L86" s="22">
        <v>0</v>
      </c>
      <c r="M86" s="22">
        <v>0</v>
      </c>
      <c r="N86" s="31">
        <f t="shared" si="17"/>
        <v>0</v>
      </c>
      <c r="O86" s="25">
        <f t="shared" si="19"/>
        <v>12136006</v>
      </c>
      <c r="P86" s="22">
        <f t="shared" si="20"/>
        <v>0</v>
      </c>
      <c r="Q86" s="22">
        <f t="shared" si="21"/>
        <v>4101970</v>
      </c>
      <c r="R86" s="22">
        <f t="shared" si="22"/>
        <v>121360</v>
      </c>
      <c r="S86" s="22">
        <f t="shared" si="23"/>
        <v>81154</v>
      </c>
      <c r="T86" s="16">
        <f t="shared" si="24"/>
        <v>16440490</v>
      </c>
    </row>
    <row r="87" spans="1:20" s="4" customFormat="1" ht="12.95" customHeight="1" x14ac:dyDescent="0.2">
      <c r="A87" s="59">
        <v>2317</v>
      </c>
      <c r="B87" s="52" t="s">
        <v>203</v>
      </c>
      <c r="C87" s="14">
        <v>3277509</v>
      </c>
      <c r="D87" s="41">
        <v>0</v>
      </c>
      <c r="E87" s="15">
        <v>1107798</v>
      </c>
      <c r="F87" s="15">
        <v>32775</v>
      </c>
      <c r="G87" s="15">
        <v>32582</v>
      </c>
      <c r="H87" s="16">
        <f t="shared" si="18"/>
        <v>4450664</v>
      </c>
      <c r="I87" s="27">
        <v>0</v>
      </c>
      <c r="J87" s="22">
        <v>0</v>
      </c>
      <c r="K87" s="22">
        <v>0</v>
      </c>
      <c r="L87" s="22">
        <v>0</v>
      </c>
      <c r="M87" s="22">
        <v>0</v>
      </c>
      <c r="N87" s="31">
        <f t="shared" si="17"/>
        <v>0</v>
      </c>
      <c r="O87" s="25">
        <f t="shared" si="19"/>
        <v>3277509</v>
      </c>
      <c r="P87" s="22">
        <f t="shared" si="20"/>
        <v>0</v>
      </c>
      <c r="Q87" s="22">
        <f t="shared" si="21"/>
        <v>1107798</v>
      </c>
      <c r="R87" s="22">
        <f t="shared" si="22"/>
        <v>32775</v>
      </c>
      <c r="S87" s="22">
        <f t="shared" si="23"/>
        <v>32582</v>
      </c>
      <c r="T87" s="16">
        <f t="shared" si="24"/>
        <v>4450664</v>
      </c>
    </row>
    <row r="88" spans="1:20" s="4" customFormat="1" ht="12.95" customHeight="1" x14ac:dyDescent="0.2">
      <c r="A88" s="59">
        <v>2461</v>
      </c>
      <c r="B88" s="52" t="s">
        <v>204</v>
      </c>
      <c r="C88" s="14">
        <v>4511495</v>
      </c>
      <c r="D88" s="41">
        <v>157000</v>
      </c>
      <c r="E88" s="15">
        <v>1577950</v>
      </c>
      <c r="F88" s="15">
        <v>45116</v>
      </c>
      <c r="G88" s="15">
        <v>47784</v>
      </c>
      <c r="H88" s="16">
        <f t="shared" si="18"/>
        <v>6339345</v>
      </c>
      <c r="I88" s="27">
        <v>0</v>
      </c>
      <c r="J88" s="22">
        <v>0</v>
      </c>
      <c r="K88" s="22">
        <v>0</v>
      </c>
      <c r="L88" s="22">
        <v>0</v>
      </c>
      <c r="M88" s="22">
        <v>0</v>
      </c>
      <c r="N88" s="31">
        <f t="shared" si="17"/>
        <v>0</v>
      </c>
      <c r="O88" s="25">
        <f t="shared" si="19"/>
        <v>4511495</v>
      </c>
      <c r="P88" s="22">
        <f t="shared" si="20"/>
        <v>157000</v>
      </c>
      <c r="Q88" s="22">
        <f t="shared" si="21"/>
        <v>1577950</v>
      </c>
      <c r="R88" s="22">
        <f t="shared" si="22"/>
        <v>45116</v>
      </c>
      <c r="S88" s="22">
        <f t="shared" si="23"/>
        <v>47784</v>
      </c>
      <c r="T88" s="16">
        <f t="shared" si="24"/>
        <v>6339345</v>
      </c>
    </row>
    <row r="89" spans="1:20" s="4" customFormat="1" ht="12.95" customHeight="1" x14ac:dyDescent="0.2">
      <c r="A89" s="59">
        <v>2460</v>
      </c>
      <c r="B89" s="52" t="s">
        <v>205</v>
      </c>
      <c r="C89" s="14">
        <v>34930268</v>
      </c>
      <c r="D89" s="41">
        <v>21120</v>
      </c>
      <c r="E89" s="15">
        <v>11813569</v>
      </c>
      <c r="F89" s="15">
        <v>349303</v>
      </c>
      <c r="G89" s="15">
        <v>845461</v>
      </c>
      <c r="H89" s="16">
        <f t="shared" si="18"/>
        <v>47959721</v>
      </c>
      <c r="I89" s="27">
        <v>0</v>
      </c>
      <c r="J89" s="22">
        <v>0</v>
      </c>
      <c r="K89" s="22">
        <v>0</v>
      </c>
      <c r="L89" s="22">
        <v>0</v>
      </c>
      <c r="M89" s="22">
        <v>0</v>
      </c>
      <c r="N89" s="31">
        <f t="shared" si="17"/>
        <v>0</v>
      </c>
      <c r="O89" s="25">
        <f t="shared" si="19"/>
        <v>34930268</v>
      </c>
      <c r="P89" s="22">
        <f t="shared" si="20"/>
        <v>21120</v>
      </c>
      <c r="Q89" s="22">
        <f t="shared" si="21"/>
        <v>11813569</v>
      </c>
      <c r="R89" s="22">
        <f t="shared" si="22"/>
        <v>349303</v>
      </c>
      <c r="S89" s="22">
        <f t="shared" si="23"/>
        <v>845461</v>
      </c>
      <c r="T89" s="16">
        <f t="shared" si="24"/>
        <v>47959721</v>
      </c>
    </row>
    <row r="90" spans="1:20" s="4" customFormat="1" ht="12.95" customHeight="1" x14ac:dyDescent="0.2">
      <c r="A90" s="59">
        <v>2324</v>
      </c>
      <c r="B90" s="52" t="s">
        <v>206</v>
      </c>
      <c r="C90" s="14">
        <v>10539651</v>
      </c>
      <c r="D90" s="41">
        <v>23500</v>
      </c>
      <c r="E90" s="15">
        <v>3570345</v>
      </c>
      <c r="F90" s="15">
        <v>105397</v>
      </c>
      <c r="G90" s="15">
        <v>71928</v>
      </c>
      <c r="H90" s="16">
        <f t="shared" si="18"/>
        <v>14310821</v>
      </c>
      <c r="I90" s="27">
        <v>0</v>
      </c>
      <c r="J90" s="22">
        <v>0</v>
      </c>
      <c r="K90" s="22">
        <v>0</v>
      </c>
      <c r="L90" s="22">
        <v>0</v>
      </c>
      <c r="M90" s="22">
        <v>0</v>
      </c>
      <c r="N90" s="31">
        <f t="shared" si="17"/>
        <v>0</v>
      </c>
      <c r="O90" s="25">
        <f t="shared" si="19"/>
        <v>10539651</v>
      </c>
      <c r="P90" s="22">
        <f t="shared" si="20"/>
        <v>23500</v>
      </c>
      <c r="Q90" s="22">
        <f t="shared" si="21"/>
        <v>3570345</v>
      </c>
      <c r="R90" s="22">
        <f t="shared" si="22"/>
        <v>105397</v>
      </c>
      <c r="S90" s="22">
        <f t="shared" si="23"/>
        <v>71928</v>
      </c>
      <c r="T90" s="16">
        <f t="shared" si="24"/>
        <v>14310821</v>
      </c>
    </row>
    <row r="91" spans="1:20" s="4" customFormat="1" ht="12.95" customHeight="1" x14ac:dyDescent="0.2">
      <c r="A91" s="59">
        <v>2325</v>
      </c>
      <c r="B91" s="52" t="s">
        <v>207</v>
      </c>
      <c r="C91" s="14">
        <v>31138389</v>
      </c>
      <c r="D91" s="41">
        <v>33400</v>
      </c>
      <c r="E91" s="15">
        <v>10536064</v>
      </c>
      <c r="F91" s="15">
        <v>311382</v>
      </c>
      <c r="G91" s="15">
        <v>588332</v>
      </c>
      <c r="H91" s="16">
        <f t="shared" si="18"/>
        <v>42607567</v>
      </c>
      <c r="I91" s="27">
        <v>0</v>
      </c>
      <c r="J91" s="22">
        <v>0</v>
      </c>
      <c r="K91" s="22">
        <v>0</v>
      </c>
      <c r="L91" s="22">
        <v>0</v>
      </c>
      <c r="M91" s="22">
        <v>0</v>
      </c>
      <c r="N91" s="31">
        <f t="shared" si="17"/>
        <v>0</v>
      </c>
      <c r="O91" s="25">
        <f t="shared" si="19"/>
        <v>31138389</v>
      </c>
      <c r="P91" s="22">
        <f t="shared" si="20"/>
        <v>33400</v>
      </c>
      <c r="Q91" s="22">
        <f t="shared" si="21"/>
        <v>10536064</v>
      </c>
      <c r="R91" s="22">
        <f t="shared" si="22"/>
        <v>311382</v>
      </c>
      <c r="S91" s="22">
        <f t="shared" si="23"/>
        <v>588332</v>
      </c>
      <c r="T91" s="16">
        <f t="shared" si="24"/>
        <v>42607567</v>
      </c>
    </row>
    <row r="92" spans="1:20" s="4" customFormat="1" ht="12.95" customHeight="1" x14ac:dyDescent="0.2">
      <c r="A92" s="59">
        <v>2329</v>
      </c>
      <c r="B92" s="52" t="s">
        <v>208</v>
      </c>
      <c r="C92" s="14">
        <v>6919526</v>
      </c>
      <c r="D92" s="41">
        <v>0</v>
      </c>
      <c r="E92" s="15">
        <v>2338800</v>
      </c>
      <c r="F92" s="15">
        <v>69195</v>
      </c>
      <c r="G92" s="15">
        <v>63758</v>
      </c>
      <c r="H92" s="16">
        <f t="shared" si="18"/>
        <v>9391279</v>
      </c>
      <c r="I92" s="27">
        <v>0</v>
      </c>
      <c r="J92" s="22">
        <v>0</v>
      </c>
      <c r="K92" s="22">
        <v>0</v>
      </c>
      <c r="L92" s="22">
        <v>0</v>
      </c>
      <c r="M92" s="22">
        <v>0</v>
      </c>
      <c r="N92" s="31">
        <f t="shared" si="17"/>
        <v>0</v>
      </c>
      <c r="O92" s="25">
        <f t="shared" si="19"/>
        <v>6919526</v>
      </c>
      <c r="P92" s="22">
        <f t="shared" si="20"/>
        <v>0</v>
      </c>
      <c r="Q92" s="22">
        <f t="shared" si="21"/>
        <v>2338800</v>
      </c>
      <c r="R92" s="22">
        <f t="shared" si="22"/>
        <v>69195</v>
      </c>
      <c r="S92" s="22">
        <f t="shared" si="23"/>
        <v>63758</v>
      </c>
      <c r="T92" s="16">
        <f t="shared" si="24"/>
        <v>9391279</v>
      </c>
    </row>
    <row r="93" spans="1:20" s="4" customFormat="1" ht="12.95" customHeight="1" x14ac:dyDescent="0.2">
      <c r="A93" s="59">
        <v>2466</v>
      </c>
      <c r="B93" s="52" t="s">
        <v>209</v>
      </c>
      <c r="C93" s="14">
        <v>12223689</v>
      </c>
      <c r="D93" s="41">
        <v>120000</v>
      </c>
      <c r="E93" s="15">
        <v>4172168</v>
      </c>
      <c r="F93" s="15">
        <v>122235</v>
      </c>
      <c r="G93" s="15">
        <v>161593</v>
      </c>
      <c r="H93" s="16">
        <f t="shared" si="18"/>
        <v>16799685</v>
      </c>
      <c r="I93" s="27">
        <v>0</v>
      </c>
      <c r="J93" s="22">
        <v>0</v>
      </c>
      <c r="K93" s="22">
        <v>0</v>
      </c>
      <c r="L93" s="22">
        <v>0</v>
      </c>
      <c r="M93" s="22">
        <v>0</v>
      </c>
      <c r="N93" s="31">
        <f t="shared" si="17"/>
        <v>0</v>
      </c>
      <c r="O93" s="25">
        <f t="shared" si="19"/>
        <v>12223689</v>
      </c>
      <c r="P93" s="22">
        <f t="shared" si="20"/>
        <v>120000</v>
      </c>
      <c r="Q93" s="22">
        <f t="shared" si="21"/>
        <v>4172168</v>
      </c>
      <c r="R93" s="22">
        <f t="shared" si="22"/>
        <v>122235</v>
      </c>
      <c r="S93" s="22">
        <f t="shared" si="23"/>
        <v>161593</v>
      </c>
      <c r="T93" s="16">
        <f t="shared" si="24"/>
        <v>16799685</v>
      </c>
    </row>
    <row r="94" spans="1:20" s="4" customFormat="1" ht="12.95" customHeight="1" x14ac:dyDescent="0.2">
      <c r="A94" s="59">
        <v>2493</v>
      </c>
      <c r="B94" s="52" t="s">
        <v>210</v>
      </c>
      <c r="C94" s="14">
        <v>23948947</v>
      </c>
      <c r="D94" s="41">
        <v>50000</v>
      </c>
      <c r="E94" s="15">
        <v>8111644</v>
      </c>
      <c r="F94" s="15">
        <v>239490</v>
      </c>
      <c r="G94" s="15">
        <v>413063</v>
      </c>
      <c r="H94" s="16">
        <f t="shared" si="18"/>
        <v>32763144</v>
      </c>
      <c r="I94" s="27">
        <v>0</v>
      </c>
      <c r="J94" s="22">
        <v>0</v>
      </c>
      <c r="K94" s="22">
        <v>0</v>
      </c>
      <c r="L94" s="22">
        <v>0</v>
      </c>
      <c r="M94" s="22">
        <v>0</v>
      </c>
      <c r="N94" s="31">
        <f t="shared" si="17"/>
        <v>0</v>
      </c>
      <c r="O94" s="25">
        <f t="shared" si="19"/>
        <v>23948947</v>
      </c>
      <c r="P94" s="22">
        <f t="shared" si="20"/>
        <v>50000</v>
      </c>
      <c r="Q94" s="22">
        <f t="shared" si="21"/>
        <v>8111644</v>
      </c>
      <c r="R94" s="22">
        <f t="shared" si="22"/>
        <v>239490</v>
      </c>
      <c r="S94" s="22">
        <f t="shared" si="23"/>
        <v>413063</v>
      </c>
      <c r="T94" s="16">
        <f t="shared" si="24"/>
        <v>32763144</v>
      </c>
    </row>
    <row r="95" spans="1:20" s="4" customFormat="1" ht="12.95" customHeight="1" x14ac:dyDescent="0.2">
      <c r="A95" s="59">
        <v>2445</v>
      </c>
      <c r="B95" s="52" t="s">
        <v>211</v>
      </c>
      <c r="C95" s="14">
        <v>8926816</v>
      </c>
      <c r="D95" s="41">
        <v>35000</v>
      </c>
      <c r="E95" s="15">
        <v>3029093</v>
      </c>
      <c r="F95" s="15">
        <v>89267</v>
      </c>
      <c r="G95" s="15">
        <v>96984</v>
      </c>
      <c r="H95" s="16">
        <f t="shared" si="18"/>
        <v>12177160</v>
      </c>
      <c r="I95" s="27">
        <v>0</v>
      </c>
      <c r="J95" s="22">
        <v>0</v>
      </c>
      <c r="K95" s="22">
        <v>0</v>
      </c>
      <c r="L95" s="22">
        <v>0</v>
      </c>
      <c r="M95" s="22">
        <v>0</v>
      </c>
      <c r="N95" s="31">
        <f t="shared" si="17"/>
        <v>0</v>
      </c>
      <c r="O95" s="25">
        <f t="shared" si="19"/>
        <v>8926816</v>
      </c>
      <c r="P95" s="22">
        <f t="shared" si="20"/>
        <v>35000</v>
      </c>
      <c r="Q95" s="22">
        <f t="shared" si="21"/>
        <v>3029093</v>
      </c>
      <c r="R95" s="22">
        <f t="shared" si="22"/>
        <v>89267</v>
      </c>
      <c r="S95" s="22">
        <f t="shared" si="23"/>
        <v>96984</v>
      </c>
      <c r="T95" s="16">
        <f t="shared" si="24"/>
        <v>12177160</v>
      </c>
    </row>
    <row r="96" spans="1:20" s="4" customFormat="1" ht="12.95" customHeight="1" x14ac:dyDescent="0.2">
      <c r="A96" s="59">
        <v>2495</v>
      </c>
      <c r="B96" s="52" t="s">
        <v>212</v>
      </c>
      <c r="C96" s="14">
        <v>20292233</v>
      </c>
      <c r="D96" s="41">
        <v>10000</v>
      </c>
      <c r="E96" s="15">
        <v>6862154</v>
      </c>
      <c r="F96" s="15">
        <v>202923</v>
      </c>
      <c r="G96" s="15">
        <v>326096</v>
      </c>
      <c r="H96" s="16">
        <f t="shared" si="18"/>
        <v>27693406</v>
      </c>
      <c r="I96" s="27">
        <v>0</v>
      </c>
      <c r="J96" s="22">
        <v>0</v>
      </c>
      <c r="K96" s="22">
        <v>0</v>
      </c>
      <c r="L96" s="22">
        <v>0</v>
      </c>
      <c r="M96" s="22">
        <v>0</v>
      </c>
      <c r="N96" s="31">
        <f t="shared" si="17"/>
        <v>0</v>
      </c>
      <c r="O96" s="25">
        <f t="shared" si="19"/>
        <v>20292233</v>
      </c>
      <c r="P96" s="22">
        <f t="shared" si="20"/>
        <v>10000</v>
      </c>
      <c r="Q96" s="22">
        <f t="shared" si="21"/>
        <v>6862154</v>
      </c>
      <c r="R96" s="22">
        <f t="shared" si="22"/>
        <v>202923</v>
      </c>
      <c r="S96" s="22">
        <f t="shared" si="23"/>
        <v>326096</v>
      </c>
      <c r="T96" s="16">
        <f t="shared" si="24"/>
        <v>27693406</v>
      </c>
    </row>
    <row r="97" spans="1:20" s="4" customFormat="1" ht="12.95" customHeight="1" x14ac:dyDescent="0.2">
      <c r="A97" s="59">
        <v>2305</v>
      </c>
      <c r="B97" s="52" t="s">
        <v>213</v>
      </c>
      <c r="C97" s="14">
        <v>8367539</v>
      </c>
      <c r="D97" s="41">
        <v>50000</v>
      </c>
      <c r="E97" s="15">
        <v>2845128</v>
      </c>
      <c r="F97" s="15">
        <v>83674</v>
      </c>
      <c r="G97" s="15">
        <v>108485</v>
      </c>
      <c r="H97" s="16">
        <f t="shared" si="18"/>
        <v>11454826</v>
      </c>
      <c r="I97" s="27">
        <v>0</v>
      </c>
      <c r="J97" s="22">
        <v>0</v>
      </c>
      <c r="K97" s="22">
        <v>0</v>
      </c>
      <c r="L97" s="22">
        <v>0</v>
      </c>
      <c r="M97" s="22">
        <v>0</v>
      </c>
      <c r="N97" s="31">
        <f t="shared" si="17"/>
        <v>0</v>
      </c>
      <c r="O97" s="25">
        <f t="shared" si="19"/>
        <v>8367539</v>
      </c>
      <c r="P97" s="22">
        <f t="shared" si="20"/>
        <v>50000</v>
      </c>
      <c r="Q97" s="22">
        <f t="shared" si="21"/>
        <v>2845128</v>
      </c>
      <c r="R97" s="22">
        <f t="shared" si="22"/>
        <v>83674</v>
      </c>
      <c r="S97" s="22">
        <f t="shared" si="23"/>
        <v>108485</v>
      </c>
      <c r="T97" s="16">
        <f t="shared" si="24"/>
        <v>11454826</v>
      </c>
    </row>
    <row r="98" spans="1:20" s="4" customFormat="1" ht="12.95" customHeight="1" x14ac:dyDescent="0.2">
      <c r="A98" s="59">
        <v>2498</v>
      </c>
      <c r="B98" s="52" t="s">
        <v>214</v>
      </c>
      <c r="C98" s="14">
        <v>23302055</v>
      </c>
      <c r="D98" s="41">
        <v>280000</v>
      </c>
      <c r="E98" s="15">
        <v>7970735</v>
      </c>
      <c r="F98" s="15">
        <v>233020</v>
      </c>
      <c r="G98" s="15">
        <v>394949</v>
      </c>
      <c r="H98" s="16">
        <f t="shared" si="18"/>
        <v>32180759</v>
      </c>
      <c r="I98" s="27">
        <v>0</v>
      </c>
      <c r="J98" s="22">
        <v>0</v>
      </c>
      <c r="K98" s="22">
        <v>0</v>
      </c>
      <c r="L98" s="22">
        <v>0</v>
      </c>
      <c r="M98" s="22">
        <v>0</v>
      </c>
      <c r="N98" s="31">
        <f t="shared" si="17"/>
        <v>0</v>
      </c>
      <c r="O98" s="25">
        <f t="shared" si="19"/>
        <v>23302055</v>
      </c>
      <c r="P98" s="22">
        <f t="shared" si="20"/>
        <v>280000</v>
      </c>
      <c r="Q98" s="22">
        <f t="shared" si="21"/>
        <v>7970735</v>
      </c>
      <c r="R98" s="22">
        <f t="shared" si="22"/>
        <v>233020</v>
      </c>
      <c r="S98" s="22">
        <f t="shared" si="23"/>
        <v>394949</v>
      </c>
      <c r="T98" s="16">
        <f t="shared" si="24"/>
        <v>32180759</v>
      </c>
    </row>
    <row r="99" spans="1:20" s="4" customFormat="1" ht="12.95" customHeight="1" x14ac:dyDescent="0.2">
      <c r="A99" s="59">
        <v>2499</v>
      </c>
      <c r="B99" s="52" t="s">
        <v>215</v>
      </c>
      <c r="C99" s="14">
        <v>7206292</v>
      </c>
      <c r="D99" s="41">
        <v>0</v>
      </c>
      <c r="E99" s="15">
        <v>2435727</v>
      </c>
      <c r="F99" s="15">
        <v>72064</v>
      </c>
      <c r="G99" s="15">
        <v>95348</v>
      </c>
      <c r="H99" s="16">
        <f t="shared" si="18"/>
        <v>9809431</v>
      </c>
      <c r="I99" s="27">
        <v>0</v>
      </c>
      <c r="J99" s="22">
        <v>0</v>
      </c>
      <c r="K99" s="22">
        <v>0</v>
      </c>
      <c r="L99" s="22">
        <v>0</v>
      </c>
      <c r="M99" s="22">
        <v>0</v>
      </c>
      <c r="N99" s="31">
        <f t="shared" si="17"/>
        <v>0</v>
      </c>
      <c r="O99" s="25">
        <f t="shared" si="19"/>
        <v>7206292</v>
      </c>
      <c r="P99" s="22">
        <f t="shared" si="20"/>
        <v>0</v>
      </c>
      <c r="Q99" s="22">
        <f t="shared" si="21"/>
        <v>2435727</v>
      </c>
      <c r="R99" s="22">
        <f t="shared" si="22"/>
        <v>72064</v>
      </c>
      <c r="S99" s="22">
        <f t="shared" si="23"/>
        <v>95348</v>
      </c>
      <c r="T99" s="16">
        <f t="shared" si="24"/>
        <v>9809431</v>
      </c>
    </row>
    <row r="100" spans="1:20" s="4" customFormat="1" ht="12.95" customHeight="1" x14ac:dyDescent="0.2">
      <c r="A100" s="59">
        <v>2331</v>
      </c>
      <c r="B100" s="52" t="s">
        <v>216</v>
      </c>
      <c r="C100" s="14">
        <v>2695858</v>
      </c>
      <c r="D100" s="41">
        <v>0</v>
      </c>
      <c r="E100" s="15">
        <v>911200</v>
      </c>
      <c r="F100" s="15">
        <v>26958</v>
      </c>
      <c r="G100" s="15">
        <v>17156</v>
      </c>
      <c r="H100" s="16">
        <f t="shared" si="18"/>
        <v>3651172</v>
      </c>
      <c r="I100" s="27">
        <v>0</v>
      </c>
      <c r="J100" s="22">
        <v>0</v>
      </c>
      <c r="K100" s="22">
        <v>0</v>
      </c>
      <c r="L100" s="22">
        <v>0</v>
      </c>
      <c r="M100" s="22">
        <v>0</v>
      </c>
      <c r="N100" s="31">
        <f t="shared" si="17"/>
        <v>0</v>
      </c>
      <c r="O100" s="25">
        <f t="shared" si="19"/>
        <v>2695858</v>
      </c>
      <c r="P100" s="22">
        <f t="shared" si="20"/>
        <v>0</v>
      </c>
      <c r="Q100" s="22">
        <f t="shared" si="21"/>
        <v>911200</v>
      </c>
      <c r="R100" s="22">
        <f t="shared" si="22"/>
        <v>26958</v>
      </c>
      <c r="S100" s="22">
        <f t="shared" si="23"/>
        <v>17156</v>
      </c>
      <c r="T100" s="16">
        <f t="shared" si="24"/>
        <v>3651172</v>
      </c>
    </row>
    <row r="101" spans="1:20" s="4" customFormat="1" ht="12.95" customHeight="1" x14ac:dyDescent="0.2">
      <c r="A101" s="59">
        <v>2332</v>
      </c>
      <c r="B101" s="52" t="s">
        <v>240</v>
      </c>
      <c r="C101" s="14">
        <v>4418539</v>
      </c>
      <c r="D101" s="41">
        <v>0</v>
      </c>
      <c r="E101" s="15">
        <v>1493465</v>
      </c>
      <c r="F101" s="15">
        <v>44185</v>
      </c>
      <c r="G101" s="15">
        <v>38440</v>
      </c>
      <c r="H101" s="16">
        <f t="shared" si="18"/>
        <v>5994629</v>
      </c>
      <c r="I101" s="27">
        <v>0</v>
      </c>
      <c r="J101" s="22">
        <v>0</v>
      </c>
      <c r="K101" s="22">
        <v>0</v>
      </c>
      <c r="L101" s="22">
        <v>0</v>
      </c>
      <c r="M101" s="22">
        <v>0</v>
      </c>
      <c r="N101" s="31">
        <f t="shared" si="17"/>
        <v>0</v>
      </c>
      <c r="O101" s="25">
        <f t="shared" si="19"/>
        <v>4418539</v>
      </c>
      <c r="P101" s="22">
        <f t="shared" si="20"/>
        <v>0</v>
      </c>
      <c r="Q101" s="22">
        <f t="shared" si="21"/>
        <v>1493465</v>
      </c>
      <c r="R101" s="22">
        <f t="shared" si="22"/>
        <v>44185</v>
      </c>
      <c r="S101" s="22">
        <f t="shared" si="23"/>
        <v>38440</v>
      </c>
      <c r="T101" s="16">
        <f t="shared" si="24"/>
        <v>5994629</v>
      </c>
    </row>
    <row r="102" spans="1:20" s="4" customFormat="1" ht="12.95" customHeight="1" x14ac:dyDescent="0.2">
      <c r="A102" s="59">
        <v>2323</v>
      </c>
      <c r="B102" s="52" t="s">
        <v>217</v>
      </c>
      <c r="C102" s="14">
        <v>3351300</v>
      </c>
      <c r="D102" s="49">
        <v>50000</v>
      </c>
      <c r="E102" s="15">
        <v>1149639</v>
      </c>
      <c r="F102" s="15">
        <v>33513</v>
      </c>
      <c r="G102" s="15">
        <v>34448</v>
      </c>
      <c r="H102" s="16">
        <f t="shared" si="18"/>
        <v>4618900</v>
      </c>
      <c r="I102" s="27">
        <v>0</v>
      </c>
      <c r="J102" s="22">
        <v>0</v>
      </c>
      <c r="K102" s="22">
        <v>0</v>
      </c>
      <c r="L102" s="22">
        <v>0</v>
      </c>
      <c r="M102" s="22">
        <v>0</v>
      </c>
      <c r="N102" s="31">
        <f t="shared" si="17"/>
        <v>0</v>
      </c>
      <c r="O102" s="25">
        <f t="shared" si="19"/>
        <v>3351300</v>
      </c>
      <c r="P102" s="22">
        <f t="shared" si="20"/>
        <v>50000</v>
      </c>
      <c r="Q102" s="22">
        <f t="shared" si="21"/>
        <v>1149639</v>
      </c>
      <c r="R102" s="22">
        <f t="shared" si="22"/>
        <v>33513</v>
      </c>
      <c r="S102" s="22">
        <f t="shared" si="23"/>
        <v>34448</v>
      </c>
      <c r="T102" s="16">
        <f t="shared" si="24"/>
        <v>4618900</v>
      </c>
    </row>
    <row r="103" spans="1:20" s="4" customFormat="1" ht="12.95" customHeight="1" x14ac:dyDescent="0.2">
      <c r="A103" s="60">
        <v>2314</v>
      </c>
      <c r="B103" s="53" t="s">
        <v>218</v>
      </c>
      <c r="C103" s="14">
        <v>10930690</v>
      </c>
      <c r="D103" s="49">
        <v>54000</v>
      </c>
      <c r="E103" s="15">
        <v>3712826</v>
      </c>
      <c r="F103" s="15">
        <v>109306</v>
      </c>
      <c r="G103" s="15">
        <v>137026</v>
      </c>
      <c r="H103" s="16">
        <f>SUM(C103:G103)</f>
        <v>14943848</v>
      </c>
      <c r="I103" s="27">
        <v>0</v>
      </c>
      <c r="J103" s="22">
        <v>0</v>
      </c>
      <c r="K103" s="22">
        <v>0</v>
      </c>
      <c r="L103" s="22">
        <v>0</v>
      </c>
      <c r="M103" s="22">
        <v>0</v>
      </c>
      <c r="N103" s="31">
        <f t="shared" si="17"/>
        <v>0</v>
      </c>
      <c r="O103" s="25">
        <f t="shared" si="19"/>
        <v>10930690</v>
      </c>
      <c r="P103" s="22">
        <f t="shared" si="20"/>
        <v>54000</v>
      </c>
      <c r="Q103" s="22">
        <f t="shared" si="21"/>
        <v>3712826</v>
      </c>
      <c r="R103" s="22">
        <f t="shared" si="22"/>
        <v>109306</v>
      </c>
      <c r="S103" s="22">
        <f t="shared" si="23"/>
        <v>137026</v>
      </c>
      <c r="T103" s="16">
        <f t="shared" si="24"/>
        <v>14943848</v>
      </c>
    </row>
    <row r="104" spans="1:20" s="4" customFormat="1" ht="12.95" customHeight="1" x14ac:dyDescent="0.2">
      <c r="A104" s="60">
        <v>2448</v>
      </c>
      <c r="B104" s="53" t="s">
        <v>219</v>
      </c>
      <c r="C104" s="14">
        <v>76295644</v>
      </c>
      <c r="D104" s="41">
        <v>700000</v>
      </c>
      <c r="E104" s="15">
        <v>26024527</v>
      </c>
      <c r="F104" s="15">
        <v>762954</v>
      </c>
      <c r="G104" s="15">
        <v>1357989</v>
      </c>
      <c r="H104" s="16">
        <f t="shared" si="18"/>
        <v>105141114</v>
      </c>
      <c r="I104" s="27">
        <v>0</v>
      </c>
      <c r="J104" s="22">
        <v>0</v>
      </c>
      <c r="K104" s="22">
        <v>0</v>
      </c>
      <c r="L104" s="22">
        <v>0</v>
      </c>
      <c r="M104" s="22">
        <v>0</v>
      </c>
      <c r="N104" s="31">
        <f t="shared" si="17"/>
        <v>0</v>
      </c>
      <c r="O104" s="25">
        <f t="shared" si="19"/>
        <v>76295644</v>
      </c>
      <c r="P104" s="22">
        <f t="shared" si="20"/>
        <v>700000</v>
      </c>
      <c r="Q104" s="22">
        <f t="shared" si="21"/>
        <v>26024527</v>
      </c>
      <c r="R104" s="22">
        <f t="shared" si="22"/>
        <v>762954</v>
      </c>
      <c r="S104" s="22">
        <f t="shared" si="23"/>
        <v>1357989</v>
      </c>
      <c r="T104" s="16">
        <f t="shared" si="24"/>
        <v>105141114</v>
      </c>
    </row>
    <row r="105" spans="1:20" s="4" customFormat="1" ht="12.95" customHeight="1" x14ac:dyDescent="0.2">
      <c r="A105" s="59">
        <v>2450</v>
      </c>
      <c r="B105" s="52" t="s">
        <v>220</v>
      </c>
      <c r="C105" s="14">
        <v>4689330</v>
      </c>
      <c r="D105" s="41">
        <v>88000</v>
      </c>
      <c r="E105" s="15">
        <v>1614737</v>
      </c>
      <c r="F105" s="15">
        <v>46892</v>
      </c>
      <c r="G105" s="15">
        <v>46801</v>
      </c>
      <c r="H105" s="16">
        <f t="shared" si="18"/>
        <v>6485760</v>
      </c>
      <c r="I105" s="27">
        <v>0</v>
      </c>
      <c r="J105" s="22">
        <v>0</v>
      </c>
      <c r="K105" s="22">
        <v>0</v>
      </c>
      <c r="L105" s="22">
        <v>0</v>
      </c>
      <c r="M105" s="22">
        <v>0</v>
      </c>
      <c r="N105" s="31">
        <f t="shared" si="17"/>
        <v>0</v>
      </c>
      <c r="O105" s="25">
        <f t="shared" si="19"/>
        <v>4689330</v>
      </c>
      <c r="P105" s="22">
        <f t="shared" si="20"/>
        <v>88000</v>
      </c>
      <c r="Q105" s="22">
        <f t="shared" si="21"/>
        <v>1614737</v>
      </c>
      <c r="R105" s="22">
        <f t="shared" si="22"/>
        <v>46892</v>
      </c>
      <c r="S105" s="22">
        <f t="shared" si="23"/>
        <v>46801</v>
      </c>
      <c r="T105" s="16">
        <f t="shared" si="24"/>
        <v>6485760</v>
      </c>
    </row>
    <row r="106" spans="1:20" s="4" customFormat="1" ht="12.95" customHeight="1" x14ac:dyDescent="0.2">
      <c r="A106" s="59">
        <v>2451</v>
      </c>
      <c r="B106" s="52" t="s">
        <v>221</v>
      </c>
      <c r="C106" s="14">
        <v>5804083</v>
      </c>
      <c r="D106" s="41">
        <v>0</v>
      </c>
      <c r="E106" s="15">
        <v>1961780</v>
      </c>
      <c r="F106" s="15">
        <v>58042</v>
      </c>
      <c r="G106" s="15">
        <v>82138</v>
      </c>
      <c r="H106" s="16">
        <f t="shared" si="18"/>
        <v>7906043</v>
      </c>
      <c r="I106" s="27">
        <v>0</v>
      </c>
      <c r="J106" s="22">
        <v>0</v>
      </c>
      <c r="K106" s="22">
        <v>0</v>
      </c>
      <c r="L106" s="22">
        <v>0</v>
      </c>
      <c r="M106" s="22">
        <v>0</v>
      </c>
      <c r="N106" s="31">
        <f t="shared" si="17"/>
        <v>0</v>
      </c>
      <c r="O106" s="25">
        <f t="shared" si="19"/>
        <v>5804083</v>
      </c>
      <c r="P106" s="22">
        <f t="shared" si="20"/>
        <v>0</v>
      </c>
      <c r="Q106" s="22">
        <f t="shared" si="21"/>
        <v>1961780</v>
      </c>
      <c r="R106" s="22">
        <f t="shared" si="22"/>
        <v>58042</v>
      </c>
      <c r="S106" s="22">
        <f t="shared" si="23"/>
        <v>82138</v>
      </c>
      <c r="T106" s="16">
        <f t="shared" si="24"/>
        <v>7906043</v>
      </c>
    </row>
    <row r="107" spans="1:20" s="4" customFormat="1" ht="12.95" customHeight="1" x14ac:dyDescent="0.2">
      <c r="A107" s="59">
        <v>2453</v>
      </c>
      <c r="B107" s="54" t="s">
        <v>222</v>
      </c>
      <c r="C107" s="17">
        <v>9378865</v>
      </c>
      <c r="D107" s="41">
        <v>39000</v>
      </c>
      <c r="E107" s="15">
        <v>3183237</v>
      </c>
      <c r="F107" s="18">
        <v>93788</v>
      </c>
      <c r="G107" s="18">
        <v>146891</v>
      </c>
      <c r="H107" s="16">
        <f t="shared" si="18"/>
        <v>12841781</v>
      </c>
      <c r="I107" s="27">
        <v>0</v>
      </c>
      <c r="J107" s="22">
        <v>0</v>
      </c>
      <c r="K107" s="22">
        <v>0</v>
      </c>
      <c r="L107" s="22">
        <v>0</v>
      </c>
      <c r="M107" s="22">
        <v>0</v>
      </c>
      <c r="N107" s="31">
        <f t="shared" si="17"/>
        <v>0</v>
      </c>
      <c r="O107" s="25">
        <f t="shared" si="19"/>
        <v>9378865</v>
      </c>
      <c r="P107" s="22">
        <f t="shared" si="20"/>
        <v>39000</v>
      </c>
      <c r="Q107" s="22">
        <f t="shared" si="21"/>
        <v>3183237</v>
      </c>
      <c r="R107" s="22">
        <f t="shared" si="22"/>
        <v>93788</v>
      </c>
      <c r="S107" s="22">
        <f t="shared" si="23"/>
        <v>146891</v>
      </c>
      <c r="T107" s="16">
        <f t="shared" si="24"/>
        <v>12841781</v>
      </c>
    </row>
    <row r="108" spans="1:20" s="4" customFormat="1" ht="12.95" customHeight="1" x14ac:dyDescent="0.2">
      <c r="A108" s="59">
        <v>2320</v>
      </c>
      <c r="B108" s="54" t="s">
        <v>223</v>
      </c>
      <c r="C108" s="17">
        <v>7072655</v>
      </c>
      <c r="D108" s="41">
        <v>58000</v>
      </c>
      <c r="E108" s="15">
        <v>2410161</v>
      </c>
      <c r="F108" s="18">
        <v>70725</v>
      </c>
      <c r="G108" s="18">
        <v>100381</v>
      </c>
      <c r="H108" s="16">
        <f t="shared" si="18"/>
        <v>9711922</v>
      </c>
      <c r="I108" s="27">
        <v>0</v>
      </c>
      <c r="J108" s="22">
        <v>0</v>
      </c>
      <c r="K108" s="22">
        <v>0</v>
      </c>
      <c r="L108" s="22">
        <v>0</v>
      </c>
      <c r="M108" s="22">
        <v>0</v>
      </c>
      <c r="N108" s="31">
        <f t="shared" ref="N108:N171" si="25">SUM(I108:M108)</f>
        <v>0</v>
      </c>
      <c r="O108" s="25">
        <f t="shared" si="19"/>
        <v>7072655</v>
      </c>
      <c r="P108" s="22">
        <f t="shared" si="20"/>
        <v>58000</v>
      </c>
      <c r="Q108" s="22">
        <f t="shared" si="21"/>
        <v>2410161</v>
      </c>
      <c r="R108" s="22">
        <f t="shared" si="22"/>
        <v>70725</v>
      </c>
      <c r="S108" s="22">
        <f t="shared" si="23"/>
        <v>100381</v>
      </c>
      <c r="T108" s="16">
        <f t="shared" si="24"/>
        <v>9711922</v>
      </c>
    </row>
    <row r="109" spans="1:20" s="4" customFormat="1" ht="12.95" customHeight="1" x14ac:dyDescent="0.2">
      <c r="A109" s="59">
        <v>2455</v>
      </c>
      <c r="B109" s="54" t="s">
        <v>224</v>
      </c>
      <c r="C109" s="17">
        <v>4999397</v>
      </c>
      <c r="D109" s="41">
        <v>0</v>
      </c>
      <c r="E109" s="15">
        <v>1689796</v>
      </c>
      <c r="F109" s="18">
        <v>49995</v>
      </c>
      <c r="G109" s="18">
        <v>64080</v>
      </c>
      <c r="H109" s="16">
        <f t="shared" si="18"/>
        <v>6803268</v>
      </c>
      <c r="I109" s="27">
        <v>0</v>
      </c>
      <c r="J109" s="22">
        <v>0</v>
      </c>
      <c r="K109" s="22">
        <v>0</v>
      </c>
      <c r="L109" s="22">
        <v>0</v>
      </c>
      <c r="M109" s="22">
        <v>0</v>
      </c>
      <c r="N109" s="31">
        <f t="shared" si="25"/>
        <v>0</v>
      </c>
      <c r="O109" s="25">
        <f t="shared" si="19"/>
        <v>4999397</v>
      </c>
      <c r="P109" s="22">
        <f t="shared" si="20"/>
        <v>0</v>
      </c>
      <c r="Q109" s="22">
        <f t="shared" si="21"/>
        <v>1689796</v>
      </c>
      <c r="R109" s="22">
        <f t="shared" si="22"/>
        <v>49995</v>
      </c>
      <c r="S109" s="22">
        <f t="shared" si="23"/>
        <v>64080</v>
      </c>
      <c r="T109" s="16">
        <f t="shared" si="24"/>
        <v>6803268</v>
      </c>
    </row>
    <row r="110" spans="1:20" s="4" customFormat="1" ht="12.95" customHeight="1" x14ac:dyDescent="0.2">
      <c r="A110" s="59">
        <v>2456</v>
      </c>
      <c r="B110" s="54" t="s">
        <v>225</v>
      </c>
      <c r="C110" s="17">
        <v>31290663</v>
      </c>
      <c r="D110" s="41">
        <v>160000</v>
      </c>
      <c r="E110" s="15">
        <v>10630323</v>
      </c>
      <c r="F110" s="18">
        <v>312907</v>
      </c>
      <c r="G110" s="18">
        <v>511798</v>
      </c>
      <c r="H110" s="16">
        <f t="shared" si="18"/>
        <v>42905691</v>
      </c>
      <c r="I110" s="27">
        <v>0</v>
      </c>
      <c r="J110" s="22">
        <v>0</v>
      </c>
      <c r="K110" s="22">
        <v>0</v>
      </c>
      <c r="L110" s="22">
        <v>0</v>
      </c>
      <c r="M110" s="22">
        <v>0</v>
      </c>
      <c r="N110" s="31">
        <f t="shared" si="25"/>
        <v>0</v>
      </c>
      <c r="O110" s="25">
        <f t="shared" si="19"/>
        <v>31290663</v>
      </c>
      <c r="P110" s="22">
        <f t="shared" si="20"/>
        <v>160000</v>
      </c>
      <c r="Q110" s="22">
        <f t="shared" si="21"/>
        <v>10630323</v>
      </c>
      <c r="R110" s="22">
        <f t="shared" si="22"/>
        <v>312907</v>
      </c>
      <c r="S110" s="22">
        <f t="shared" si="23"/>
        <v>511798</v>
      </c>
      <c r="T110" s="16">
        <f t="shared" si="24"/>
        <v>42905691</v>
      </c>
    </row>
    <row r="111" spans="1:20" s="4" customFormat="1" ht="12.95" customHeight="1" x14ac:dyDescent="0.2">
      <c r="A111" s="59">
        <v>2462</v>
      </c>
      <c r="B111" s="54" t="s">
        <v>226</v>
      </c>
      <c r="C111" s="17">
        <v>5933186</v>
      </c>
      <c r="D111" s="41">
        <v>80000</v>
      </c>
      <c r="E111" s="15">
        <v>2032456</v>
      </c>
      <c r="F111" s="18">
        <v>59330</v>
      </c>
      <c r="G111" s="18">
        <v>112838</v>
      </c>
      <c r="H111" s="16">
        <f t="shared" si="18"/>
        <v>8217810</v>
      </c>
      <c r="I111" s="27">
        <v>0</v>
      </c>
      <c r="J111" s="22">
        <v>0</v>
      </c>
      <c r="K111" s="22">
        <v>0</v>
      </c>
      <c r="L111" s="22">
        <v>0</v>
      </c>
      <c r="M111" s="22">
        <v>0</v>
      </c>
      <c r="N111" s="31">
        <f t="shared" si="25"/>
        <v>0</v>
      </c>
      <c r="O111" s="25">
        <f t="shared" si="19"/>
        <v>5933186</v>
      </c>
      <c r="P111" s="22">
        <f t="shared" si="20"/>
        <v>80000</v>
      </c>
      <c r="Q111" s="22">
        <f t="shared" si="21"/>
        <v>2032456</v>
      </c>
      <c r="R111" s="22">
        <f t="shared" si="22"/>
        <v>59330</v>
      </c>
      <c r="S111" s="22">
        <f t="shared" si="23"/>
        <v>112838</v>
      </c>
      <c r="T111" s="16">
        <f t="shared" si="24"/>
        <v>8217810</v>
      </c>
    </row>
    <row r="112" spans="1:20" s="4" customFormat="1" ht="12.95" customHeight="1" x14ac:dyDescent="0.2">
      <c r="A112" s="59">
        <v>2464</v>
      </c>
      <c r="B112" s="54" t="s">
        <v>227</v>
      </c>
      <c r="C112" s="17">
        <v>3286788</v>
      </c>
      <c r="D112" s="41">
        <v>60000</v>
      </c>
      <c r="E112" s="15">
        <v>1131214</v>
      </c>
      <c r="F112" s="18">
        <v>32867</v>
      </c>
      <c r="G112" s="18">
        <v>23224</v>
      </c>
      <c r="H112" s="16">
        <f t="shared" si="18"/>
        <v>4534093</v>
      </c>
      <c r="I112" s="27">
        <v>0</v>
      </c>
      <c r="J112" s="22">
        <v>0</v>
      </c>
      <c r="K112" s="22">
        <v>0</v>
      </c>
      <c r="L112" s="22">
        <v>0</v>
      </c>
      <c r="M112" s="22">
        <v>0</v>
      </c>
      <c r="N112" s="31">
        <f t="shared" si="25"/>
        <v>0</v>
      </c>
      <c r="O112" s="25">
        <f t="shared" si="19"/>
        <v>3286788</v>
      </c>
      <c r="P112" s="22">
        <f t="shared" si="20"/>
        <v>60000</v>
      </c>
      <c r="Q112" s="22">
        <f t="shared" si="21"/>
        <v>1131214</v>
      </c>
      <c r="R112" s="22">
        <f t="shared" si="22"/>
        <v>32867</v>
      </c>
      <c r="S112" s="22">
        <f t="shared" si="23"/>
        <v>23224</v>
      </c>
      <c r="T112" s="16">
        <f t="shared" si="24"/>
        <v>4534093</v>
      </c>
    </row>
    <row r="113" spans="1:20" s="4" customFormat="1" ht="12.95" customHeight="1" x14ac:dyDescent="0.2">
      <c r="A113" s="59">
        <v>2467</v>
      </c>
      <c r="B113" s="54" t="s">
        <v>228</v>
      </c>
      <c r="C113" s="17">
        <v>2545215</v>
      </c>
      <c r="D113" s="41">
        <v>62150</v>
      </c>
      <c r="E113" s="15">
        <v>881289</v>
      </c>
      <c r="F113" s="18">
        <v>25453</v>
      </c>
      <c r="G113" s="18">
        <v>26930</v>
      </c>
      <c r="H113" s="16">
        <f t="shared" si="18"/>
        <v>3541037</v>
      </c>
      <c r="I113" s="27">
        <v>0</v>
      </c>
      <c r="J113" s="22">
        <v>0</v>
      </c>
      <c r="K113" s="22">
        <v>0</v>
      </c>
      <c r="L113" s="22">
        <v>0</v>
      </c>
      <c r="M113" s="22">
        <v>0</v>
      </c>
      <c r="N113" s="31">
        <f t="shared" si="25"/>
        <v>0</v>
      </c>
      <c r="O113" s="25">
        <f t="shared" si="19"/>
        <v>2545215</v>
      </c>
      <c r="P113" s="22">
        <f t="shared" si="20"/>
        <v>62150</v>
      </c>
      <c r="Q113" s="22">
        <f t="shared" si="21"/>
        <v>881289</v>
      </c>
      <c r="R113" s="22">
        <f t="shared" si="22"/>
        <v>25453</v>
      </c>
      <c r="S113" s="22">
        <f t="shared" si="23"/>
        <v>26930</v>
      </c>
      <c r="T113" s="16">
        <f t="shared" si="24"/>
        <v>3541037</v>
      </c>
    </row>
    <row r="114" spans="1:20" s="4" customFormat="1" ht="12.95" customHeight="1" x14ac:dyDescent="0.2">
      <c r="A114" s="59">
        <v>2408</v>
      </c>
      <c r="B114" s="54" t="s">
        <v>229</v>
      </c>
      <c r="C114" s="17">
        <v>2020893</v>
      </c>
      <c r="D114" s="41">
        <v>23200</v>
      </c>
      <c r="E114" s="15">
        <v>690903</v>
      </c>
      <c r="F114" s="18">
        <v>20210</v>
      </c>
      <c r="G114" s="18">
        <v>9560</v>
      </c>
      <c r="H114" s="16">
        <f t="shared" si="18"/>
        <v>2764766</v>
      </c>
      <c r="I114" s="27">
        <v>0</v>
      </c>
      <c r="J114" s="22">
        <v>0</v>
      </c>
      <c r="K114" s="22">
        <v>0</v>
      </c>
      <c r="L114" s="22">
        <v>0</v>
      </c>
      <c r="M114" s="22">
        <v>0</v>
      </c>
      <c r="N114" s="31">
        <f t="shared" si="25"/>
        <v>0</v>
      </c>
      <c r="O114" s="25">
        <f t="shared" si="19"/>
        <v>2020893</v>
      </c>
      <c r="P114" s="22">
        <f t="shared" si="20"/>
        <v>23200</v>
      </c>
      <c r="Q114" s="22">
        <f t="shared" si="21"/>
        <v>690903</v>
      </c>
      <c r="R114" s="22">
        <f t="shared" si="22"/>
        <v>20210</v>
      </c>
      <c r="S114" s="22">
        <f t="shared" si="23"/>
        <v>9560</v>
      </c>
      <c r="T114" s="16">
        <f t="shared" si="24"/>
        <v>2764766</v>
      </c>
    </row>
    <row r="115" spans="1:20" s="4" customFormat="1" ht="12.95" customHeight="1" x14ac:dyDescent="0.2">
      <c r="A115" s="59">
        <v>2304</v>
      </c>
      <c r="B115" s="54" t="s">
        <v>230</v>
      </c>
      <c r="C115" s="17">
        <v>4609232</v>
      </c>
      <c r="D115" s="41">
        <v>0</v>
      </c>
      <c r="E115" s="15">
        <v>1557920</v>
      </c>
      <c r="F115" s="18">
        <v>46093</v>
      </c>
      <c r="G115" s="18">
        <v>50585</v>
      </c>
      <c r="H115" s="16">
        <f t="shared" si="18"/>
        <v>6263830</v>
      </c>
      <c r="I115" s="27">
        <v>0</v>
      </c>
      <c r="J115" s="22">
        <v>0</v>
      </c>
      <c r="K115" s="22">
        <v>0</v>
      </c>
      <c r="L115" s="22">
        <v>0</v>
      </c>
      <c r="M115" s="22">
        <v>0</v>
      </c>
      <c r="N115" s="31">
        <f t="shared" si="25"/>
        <v>0</v>
      </c>
      <c r="O115" s="25">
        <f t="shared" si="19"/>
        <v>4609232</v>
      </c>
      <c r="P115" s="22">
        <f t="shared" si="20"/>
        <v>0</v>
      </c>
      <c r="Q115" s="22">
        <f t="shared" si="21"/>
        <v>1557920</v>
      </c>
      <c r="R115" s="22">
        <f t="shared" si="22"/>
        <v>46093</v>
      </c>
      <c r="S115" s="22">
        <f t="shared" si="23"/>
        <v>50585</v>
      </c>
      <c r="T115" s="16">
        <f t="shared" si="24"/>
        <v>6263830</v>
      </c>
    </row>
    <row r="116" spans="1:20" s="4" customFormat="1" ht="12.95" customHeight="1" x14ac:dyDescent="0.2">
      <c r="A116" s="59">
        <v>2438</v>
      </c>
      <c r="B116" s="54" t="s">
        <v>231</v>
      </c>
      <c r="C116" s="17">
        <v>8903661</v>
      </c>
      <c r="D116" s="41">
        <v>104000</v>
      </c>
      <c r="E116" s="15">
        <v>3044589</v>
      </c>
      <c r="F116" s="18">
        <v>89035</v>
      </c>
      <c r="G116" s="18">
        <v>56370</v>
      </c>
      <c r="H116" s="16">
        <f t="shared" si="18"/>
        <v>12197655</v>
      </c>
      <c r="I116" s="27">
        <v>0</v>
      </c>
      <c r="J116" s="22">
        <v>0</v>
      </c>
      <c r="K116" s="22">
        <v>0</v>
      </c>
      <c r="L116" s="22">
        <v>0</v>
      </c>
      <c r="M116" s="22">
        <v>0</v>
      </c>
      <c r="N116" s="31">
        <f t="shared" si="25"/>
        <v>0</v>
      </c>
      <c r="O116" s="25">
        <f t="shared" si="19"/>
        <v>8903661</v>
      </c>
      <c r="P116" s="22">
        <f t="shared" si="20"/>
        <v>104000</v>
      </c>
      <c r="Q116" s="22">
        <f t="shared" si="21"/>
        <v>3044589</v>
      </c>
      <c r="R116" s="22">
        <f t="shared" si="22"/>
        <v>89035</v>
      </c>
      <c r="S116" s="22">
        <f t="shared" si="23"/>
        <v>56370</v>
      </c>
      <c r="T116" s="16">
        <f t="shared" si="24"/>
        <v>12197655</v>
      </c>
    </row>
    <row r="117" spans="1:20" s="4" customFormat="1" ht="12.95" customHeight="1" x14ac:dyDescent="0.2">
      <c r="A117" s="59">
        <v>2315</v>
      </c>
      <c r="B117" s="54" t="s">
        <v>232</v>
      </c>
      <c r="C117" s="17">
        <v>1280694</v>
      </c>
      <c r="D117" s="41">
        <v>274436</v>
      </c>
      <c r="E117" s="15">
        <v>500475</v>
      </c>
      <c r="F117" s="18">
        <v>12807</v>
      </c>
      <c r="G117" s="18">
        <v>1862</v>
      </c>
      <c r="H117" s="16">
        <f t="shared" si="18"/>
        <v>2070274</v>
      </c>
      <c r="I117" s="27">
        <v>0</v>
      </c>
      <c r="J117" s="22">
        <v>0</v>
      </c>
      <c r="K117" s="22">
        <v>0</v>
      </c>
      <c r="L117" s="22">
        <v>0</v>
      </c>
      <c r="M117" s="22">
        <v>0</v>
      </c>
      <c r="N117" s="31">
        <f t="shared" si="25"/>
        <v>0</v>
      </c>
      <c r="O117" s="25">
        <f t="shared" si="19"/>
        <v>1280694</v>
      </c>
      <c r="P117" s="22">
        <f t="shared" si="20"/>
        <v>274436</v>
      </c>
      <c r="Q117" s="22">
        <f t="shared" si="21"/>
        <v>500475</v>
      </c>
      <c r="R117" s="22">
        <f t="shared" si="22"/>
        <v>12807</v>
      </c>
      <c r="S117" s="22">
        <f t="shared" si="23"/>
        <v>1862</v>
      </c>
      <c r="T117" s="16">
        <f t="shared" si="24"/>
        <v>2070274</v>
      </c>
    </row>
    <row r="118" spans="1:20" s="4" customFormat="1" ht="12.95" customHeight="1" x14ac:dyDescent="0.2">
      <c r="A118" s="59">
        <v>2494</v>
      </c>
      <c r="B118" s="54" t="s">
        <v>233</v>
      </c>
      <c r="C118" s="17">
        <v>22637127</v>
      </c>
      <c r="D118" s="41">
        <v>30106</v>
      </c>
      <c r="E118" s="15">
        <v>7661525</v>
      </c>
      <c r="F118" s="18">
        <v>226373</v>
      </c>
      <c r="G118" s="18">
        <v>446952</v>
      </c>
      <c r="H118" s="16">
        <f t="shared" si="18"/>
        <v>31002083</v>
      </c>
      <c r="I118" s="27">
        <v>0</v>
      </c>
      <c r="J118" s="22">
        <v>0</v>
      </c>
      <c r="K118" s="22">
        <v>0</v>
      </c>
      <c r="L118" s="22">
        <v>0</v>
      </c>
      <c r="M118" s="22">
        <v>0</v>
      </c>
      <c r="N118" s="31">
        <f t="shared" si="25"/>
        <v>0</v>
      </c>
      <c r="O118" s="25">
        <f t="shared" si="19"/>
        <v>22637127</v>
      </c>
      <c r="P118" s="22">
        <f t="shared" si="20"/>
        <v>30106</v>
      </c>
      <c r="Q118" s="22">
        <f t="shared" si="21"/>
        <v>7661525</v>
      </c>
      <c r="R118" s="22">
        <f t="shared" si="22"/>
        <v>226373</v>
      </c>
      <c r="S118" s="22">
        <f t="shared" si="23"/>
        <v>446952</v>
      </c>
      <c r="T118" s="16">
        <f t="shared" si="24"/>
        <v>31002083</v>
      </c>
    </row>
    <row r="119" spans="1:20" s="4" customFormat="1" ht="12.95" customHeight="1" x14ac:dyDescent="0.2">
      <c r="A119" s="59">
        <v>2301</v>
      </c>
      <c r="B119" s="54" t="s">
        <v>234</v>
      </c>
      <c r="C119" s="17">
        <v>3832522</v>
      </c>
      <c r="D119" s="41">
        <v>0</v>
      </c>
      <c r="E119" s="15">
        <v>1295392</v>
      </c>
      <c r="F119" s="18">
        <v>38325</v>
      </c>
      <c r="G119" s="18">
        <v>14353</v>
      </c>
      <c r="H119" s="16">
        <f t="shared" si="18"/>
        <v>5180592</v>
      </c>
      <c r="I119" s="27">
        <v>0</v>
      </c>
      <c r="J119" s="22">
        <v>0</v>
      </c>
      <c r="K119" s="22">
        <v>0</v>
      </c>
      <c r="L119" s="22">
        <v>0</v>
      </c>
      <c r="M119" s="22">
        <v>0</v>
      </c>
      <c r="N119" s="31">
        <f t="shared" si="25"/>
        <v>0</v>
      </c>
      <c r="O119" s="25">
        <f t="shared" si="19"/>
        <v>3832522</v>
      </c>
      <c r="P119" s="22">
        <f t="shared" si="20"/>
        <v>0</v>
      </c>
      <c r="Q119" s="22">
        <f t="shared" si="21"/>
        <v>1295392</v>
      </c>
      <c r="R119" s="22">
        <f t="shared" si="22"/>
        <v>38325</v>
      </c>
      <c r="S119" s="22">
        <f t="shared" si="23"/>
        <v>14353</v>
      </c>
      <c r="T119" s="16">
        <f t="shared" si="24"/>
        <v>5180592</v>
      </c>
    </row>
    <row r="120" spans="1:20" s="4" customFormat="1" ht="12.95" customHeight="1" x14ac:dyDescent="0.2">
      <c r="A120" s="59">
        <v>2497</v>
      </c>
      <c r="B120" s="54" t="s">
        <v>235</v>
      </c>
      <c r="C120" s="17">
        <v>27201700</v>
      </c>
      <c r="D120" s="41">
        <v>275000</v>
      </c>
      <c r="E120" s="15">
        <v>9287125</v>
      </c>
      <c r="F120" s="18">
        <v>272013</v>
      </c>
      <c r="G120" s="18">
        <v>396623</v>
      </c>
      <c r="H120" s="16">
        <f t="shared" si="18"/>
        <v>37432461</v>
      </c>
      <c r="I120" s="27">
        <v>0</v>
      </c>
      <c r="J120" s="22">
        <v>0</v>
      </c>
      <c r="K120" s="22">
        <v>0</v>
      </c>
      <c r="L120" s="22">
        <v>0</v>
      </c>
      <c r="M120" s="22">
        <v>0</v>
      </c>
      <c r="N120" s="31">
        <f t="shared" si="25"/>
        <v>0</v>
      </c>
      <c r="O120" s="25">
        <f t="shared" si="19"/>
        <v>27201700</v>
      </c>
      <c r="P120" s="22">
        <f t="shared" si="20"/>
        <v>275000</v>
      </c>
      <c r="Q120" s="22">
        <f t="shared" si="21"/>
        <v>9287125</v>
      </c>
      <c r="R120" s="22">
        <f t="shared" si="22"/>
        <v>272013</v>
      </c>
      <c r="S120" s="22">
        <f t="shared" si="23"/>
        <v>396623</v>
      </c>
      <c r="T120" s="16">
        <f t="shared" si="24"/>
        <v>37432461</v>
      </c>
    </row>
    <row r="121" spans="1:20" s="4" customFormat="1" ht="12.95" customHeight="1" x14ac:dyDescent="0.2">
      <c r="A121" s="59">
        <v>2446</v>
      </c>
      <c r="B121" s="54" t="s">
        <v>236</v>
      </c>
      <c r="C121" s="17">
        <v>8253212</v>
      </c>
      <c r="D121" s="41">
        <v>30000</v>
      </c>
      <c r="E121" s="15">
        <v>2799725</v>
      </c>
      <c r="F121" s="18">
        <v>82532</v>
      </c>
      <c r="G121" s="18">
        <v>92143</v>
      </c>
      <c r="H121" s="16">
        <f t="shared" si="18"/>
        <v>11257612</v>
      </c>
      <c r="I121" s="27">
        <v>0</v>
      </c>
      <c r="J121" s="22">
        <v>0</v>
      </c>
      <c r="K121" s="22">
        <v>0</v>
      </c>
      <c r="L121" s="22">
        <v>0</v>
      </c>
      <c r="M121" s="22">
        <v>0</v>
      </c>
      <c r="N121" s="31">
        <f t="shared" si="25"/>
        <v>0</v>
      </c>
      <c r="O121" s="25">
        <f t="shared" si="19"/>
        <v>8253212</v>
      </c>
      <c r="P121" s="22">
        <f t="shared" si="20"/>
        <v>30000</v>
      </c>
      <c r="Q121" s="22">
        <f t="shared" si="21"/>
        <v>2799725</v>
      </c>
      <c r="R121" s="22">
        <f t="shared" si="22"/>
        <v>82532</v>
      </c>
      <c r="S121" s="22">
        <f t="shared" si="23"/>
        <v>92143</v>
      </c>
      <c r="T121" s="16">
        <f t="shared" si="24"/>
        <v>11257612</v>
      </c>
    </row>
    <row r="122" spans="1:20" s="4" customFormat="1" ht="12.95" customHeight="1" x14ac:dyDescent="0.2">
      <c r="A122" s="59">
        <v>3454</v>
      </c>
      <c r="B122" s="54" t="s">
        <v>241</v>
      </c>
      <c r="C122" s="17">
        <v>4241724</v>
      </c>
      <c r="D122" s="41">
        <v>0</v>
      </c>
      <c r="E122" s="15">
        <v>1433703</v>
      </c>
      <c r="F122" s="18">
        <v>42417</v>
      </c>
      <c r="G122" s="18">
        <v>11998</v>
      </c>
      <c r="H122" s="16">
        <f t="shared" si="18"/>
        <v>5729842</v>
      </c>
      <c r="I122" s="27">
        <v>0</v>
      </c>
      <c r="J122" s="22">
        <v>0</v>
      </c>
      <c r="K122" s="22">
        <v>0</v>
      </c>
      <c r="L122" s="22">
        <v>0</v>
      </c>
      <c r="M122" s="22">
        <v>0</v>
      </c>
      <c r="N122" s="31">
        <f t="shared" si="25"/>
        <v>0</v>
      </c>
      <c r="O122" s="25">
        <f t="shared" si="19"/>
        <v>4241724</v>
      </c>
      <c r="P122" s="22">
        <f t="shared" si="20"/>
        <v>0</v>
      </c>
      <c r="Q122" s="22">
        <f t="shared" si="21"/>
        <v>1433703</v>
      </c>
      <c r="R122" s="22">
        <f t="shared" si="22"/>
        <v>42417</v>
      </c>
      <c r="S122" s="22">
        <f t="shared" si="23"/>
        <v>11998</v>
      </c>
      <c r="T122" s="16">
        <f t="shared" si="24"/>
        <v>5729842</v>
      </c>
    </row>
    <row r="123" spans="1:20" s="4" customFormat="1" ht="12.95" customHeight="1" x14ac:dyDescent="0.2">
      <c r="A123" s="59">
        <v>3470</v>
      </c>
      <c r="B123" s="54" t="s">
        <v>242</v>
      </c>
      <c r="C123" s="17">
        <v>4491032</v>
      </c>
      <c r="D123" s="41">
        <v>30000</v>
      </c>
      <c r="E123" s="15">
        <v>1528109</v>
      </c>
      <c r="F123" s="18">
        <v>44911</v>
      </c>
      <c r="G123" s="18">
        <v>31640</v>
      </c>
      <c r="H123" s="16">
        <f t="shared" si="18"/>
        <v>6125692</v>
      </c>
      <c r="I123" s="27">
        <v>0</v>
      </c>
      <c r="J123" s="22">
        <v>0</v>
      </c>
      <c r="K123" s="22">
        <v>0</v>
      </c>
      <c r="L123" s="22">
        <v>0</v>
      </c>
      <c r="M123" s="22">
        <v>0</v>
      </c>
      <c r="N123" s="31">
        <f t="shared" si="25"/>
        <v>0</v>
      </c>
      <c r="O123" s="25">
        <f t="shared" si="19"/>
        <v>4491032</v>
      </c>
      <c r="P123" s="22">
        <f t="shared" si="20"/>
        <v>30000</v>
      </c>
      <c r="Q123" s="22">
        <f t="shared" si="21"/>
        <v>1528109</v>
      </c>
      <c r="R123" s="22">
        <f t="shared" si="22"/>
        <v>44911</v>
      </c>
      <c r="S123" s="22">
        <f t="shared" si="23"/>
        <v>31640</v>
      </c>
      <c r="T123" s="16">
        <f t="shared" si="24"/>
        <v>6125692</v>
      </c>
    </row>
    <row r="124" spans="1:20" s="4" customFormat="1" ht="12.95" customHeight="1" x14ac:dyDescent="0.2">
      <c r="A124" s="60">
        <v>3469</v>
      </c>
      <c r="B124" s="55" t="s">
        <v>243</v>
      </c>
      <c r="C124" s="17">
        <v>5626283</v>
      </c>
      <c r="D124" s="42">
        <v>32000</v>
      </c>
      <c r="E124" s="15">
        <v>1912500</v>
      </c>
      <c r="F124" s="18">
        <v>56263</v>
      </c>
      <c r="G124" s="18">
        <v>37916</v>
      </c>
      <c r="H124" s="16">
        <f t="shared" si="18"/>
        <v>7664962</v>
      </c>
      <c r="I124" s="27">
        <v>0</v>
      </c>
      <c r="J124" s="22">
        <v>0</v>
      </c>
      <c r="K124" s="22">
        <v>0</v>
      </c>
      <c r="L124" s="22">
        <v>0</v>
      </c>
      <c r="M124" s="22">
        <v>0</v>
      </c>
      <c r="N124" s="31">
        <f t="shared" si="25"/>
        <v>0</v>
      </c>
      <c r="O124" s="25">
        <f t="shared" si="19"/>
        <v>5626283</v>
      </c>
      <c r="P124" s="22">
        <f t="shared" si="20"/>
        <v>32000</v>
      </c>
      <c r="Q124" s="22">
        <f t="shared" si="21"/>
        <v>1912500</v>
      </c>
      <c r="R124" s="22">
        <f t="shared" si="22"/>
        <v>56263</v>
      </c>
      <c r="S124" s="22">
        <f t="shared" si="23"/>
        <v>37916</v>
      </c>
      <c r="T124" s="16">
        <f t="shared" si="24"/>
        <v>7664962</v>
      </c>
    </row>
    <row r="125" spans="1:20" s="4" customFormat="1" ht="12.95" customHeight="1" x14ac:dyDescent="0.2">
      <c r="A125" s="59">
        <v>3462</v>
      </c>
      <c r="B125" s="54" t="s">
        <v>244</v>
      </c>
      <c r="C125" s="17">
        <v>4313608</v>
      </c>
      <c r="D125" s="42">
        <v>79700</v>
      </c>
      <c r="E125" s="15">
        <v>1484938</v>
      </c>
      <c r="F125" s="18">
        <v>43136</v>
      </c>
      <c r="G125" s="18">
        <v>30284</v>
      </c>
      <c r="H125" s="16">
        <f t="shared" si="18"/>
        <v>5951666</v>
      </c>
      <c r="I125" s="27">
        <v>0</v>
      </c>
      <c r="J125" s="22">
        <v>0</v>
      </c>
      <c r="K125" s="22">
        <v>0</v>
      </c>
      <c r="L125" s="22">
        <v>0</v>
      </c>
      <c r="M125" s="22">
        <v>0</v>
      </c>
      <c r="N125" s="31">
        <f t="shared" si="25"/>
        <v>0</v>
      </c>
      <c r="O125" s="25">
        <f t="shared" si="19"/>
        <v>4313608</v>
      </c>
      <c r="P125" s="22">
        <f t="shared" si="20"/>
        <v>79700</v>
      </c>
      <c r="Q125" s="22">
        <f t="shared" si="21"/>
        <v>1484938</v>
      </c>
      <c r="R125" s="22">
        <f t="shared" si="22"/>
        <v>43136</v>
      </c>
      <c r="S125" s="22">
        <f t="shared" si="23"/>
        <v>30284</v>
      </c>
      <c r="T125" s="16">
        <f t="shared" si="24"/>
        <v>5951666</v>
      </c>
    </row>
    <row r="126" spans="1:20" s="4" customFormat="1" ht="12.95" customHeight="1" x14ac:dyDescent="0.2">
      <c r="A126" s="59">
        <v>3464</v>
      </c>
      <c r="B126" s="54" t="s">
        <v>245</v>
      </c>
      <c r="C126" s="17">
        <v>5670363</v>
      </c>
      <c r="D126" s="42">
        <v>45730</v>
      </c>
      <c r="E126" s="15">
        <v>1932040</v>
      </c>
      <c r="F126" s="18">
        <v>56704</v>
      </c>
      <c r="G126" s="18">
        <v>39620</v>
      </c>
      <c r="H126" s="16">
        <f t="shared" si="18"/>
        <v>7744457</v>
      </c>
      <c r="I126" s="27">
        <v>0</v>
      </c>
      <c r="J126" s="22">
        <v>0</v>
      </c>
      <c r="K126" s="22">
        <v>0</v>
      </c>
      <c r="L126" s="22">
        <v>0</v>
      </c>
      <c r="M126" s="22">
        <v>0</v>
      </c>
      <c r="N126" s="31">
        <f t="shared" si="25"/>
        <v>0</v>
      </c>
      <c r="O126" s="25">
        <f t="shared" si="19"/>
        <v>5670363</v>
      </c>
      <c r="P126" s="22">
        <f t="shared" si="20"/>
        <v>45730</v>
      </c>
      <c r="Q126" s="22">
        <f t="shared" si="21"/>
        <v>1932040</v>
      </c>
      <c r="R126" s="22">
        <f t="shared" si="22"/>
        <v>56704</v>
      </c>
      <c r="S126" s="22">
        <f t="shared" si="23"/>
        <v>39620</v>
      </c>
      <c r="T126" s="16">
        <f t="shared" si="24"/>
        <v>7744457</v>
      </c>
    </row>
    <row r="127" spans="1:20" s="4" customFormat="1" ht="12.95" customHeight="1" x14ac:dyDescent="0.2">
      <c r="A127" s="59">
        <v>3453</v>
      </c>
      <c r="B127" s="54" t="s">
        <v>246</v>
      </c>
      <c r="C127" s="17">
        <v>5499759</v>
      </c>
      <c r="D127" s="43">
        <v>30000</v>
      </c>
      <c r="E127" s="15">
        <v>1869059</v>
      </c>
      <c r="F127" s="18">
        <v>54998</v>
      </c>
      <c r="G127" s="18">
        <v>44140</v>
      </c>
      <c r="H127" s="16">
        <f t="shared" si="18"/>
        <v>7497956</v>
      </c>
      <c r="I127" s="27">
        <v>0</v>
      </c>
      <c r="J127" s="22">
        <v>0</v>
      </c>
      <c r="K127" s="22">
        <v>0</v>
      </c>
      <c r="L127" s="22">
        <v>0</v>
      </c>
      <c r="M127" s="22">
        <v>0</v>
      </c>
      <c r="N127" s="31">
        <f t="shared" si="25"/>
        <v>0</v>
      </c>
      <c r="O127" s="25">
        <f t="shared" si="19"/>
        <v>5499759</v>
      </c>
      <c r="P127" s="22">
        <f t="shared" si="20"/>
        <v>30000</v>
      </c>
      <c r="Q127" s="22">
        <f t="shared" si="21"/>
        <v>1869059</v>
      </c>
      <c r="R127" s="22">
        <f t="shared" si="22"/>
        <v>54998</v>
      </c>
      <c r="S127" s="22">
        <f t="shared" si="23"/>
        <v>44140</v>
      </c>
      <c r="T127" s="16">
        <f t="shared" si="24"/>
        <v>7497956</v>
      </c>
    </row>
    <row r="128" spans="1:20" s="4" customFormat="1" ht="12.95" customHeight="1" x14ac:dyDescent="0.2">
      <c r="A128" s="59">
        <v>3471</v>
      </c>
      <c r="B128" s="54" t="s">
        <v>247</v>
      </c>
      <c r="C128" s="17">
        <v>5903909</v>
      </c>
      <c r="D128" s="43">
        <v>0</v>
      </c>
      <c r="E128" s="15">
        <v>1995521</v>
      </c>
      <c r="F128" s="18">
        <v>59040</v>
      </c>
      <c r="G128" s="18">
        <v>48796</v>
      </c>
      <c r="H128" s="16">
        <f t="shared" si="18"/>
        <v>8007266</v>
      </c>
      <c r="I128" s="27">
        <v>0</v>
      </c>
      <c r="J128" s="22">
        <v>0</v>
      </c>
      <c r="K128" s="22">
        <v>0</v>
      </c>
      <c r="L128" s="22">
        <v>0</v>
      </c>
      <c r="M128" s="22">
        <v>0</v>
      </c>
      <c r="N128" s="31">
        <f t="shared" si="25"/>
        <v>0</v>
      </c>
      <c r="O128" s="25">
        <f t="shared" si="19"/>
        <v>5903909</v>
      </c>
      <c r="P128" s="22">
        <f t="shared" si="20"/>
        <v>0</v>
      </c>
      <c r="Q128" s="22">
        <f t="shared" si="21"/>
        <v>1995521</v>
      </c>
      <c r="R128" s="22">
        <f t="shared" si="22"/>
        <v>59040</v>
      </c>
      <c r="S128" s="22">
        <f t="shared" si="23"/>
        <v>48796</v>
      </c>
      <c r="T128" s="16">
        <f t="shared" si="24"/>
        <v>8007266</v>
      </c>
    </row>
    <row r="129" spans="1:20" s="4" customFormat="1" ht="12.95" customHeight="1" x14ac:dyDescent="0.2">
      <c r="A129" s="59">
        <v>3472</v>
      </c>
      <c r="B129" s="54" t="s">
        <v>248</v>
      </c>
      <c r="C129" s="17">
        <v>4045204</v>
      </c>
      <c r="D129" s="43">
        <v>0</v>
      </c>
      <c r="E129" s="15">
        <v>1367279</v>
      </c>
      <c r="F129" s="18">
        <v>40452</v>
      </c>
      <c r="G129" s="18">
        <v>29308</v>
      </c>
      <c r="H129" s="16">
        <f t="shared" si="18"/>
        <v>5482243</v>
      </c>
      <c r="I129" s="27">
        <v>0</v>
      </c>
      <c r="J129" s="22">
        <v>0</v>
      </c>
      <c r="K129" s="22">
        <v>0</v>
      </c>
      <c r="L129" s="22">
        <v>0</v>
      </c>
      <c r="M129" s="22">
        <v>0</v>
      </c>
      <c r="N129" s="31">
        <f t="shared" si="25"/>
        <v>0</v>
      </c>
      <c r="O129" s="25">
        <f t="shared" si="19"/>
        <v>4045204</v>
      </c>
      <c r="P129" s="22">
        <f t="shared" si="20"/>
        <v>0</v>
      </c>
      <c r="Q129" s="22">
        <f t="shared" si="21"/>
        <v>1367279</v>
      </c>
      <c r="R129" s="22">
        <f t="shared" si="22"/>
        <v>40452</v>
      </c>
      <c r="S129" s="22">
        <f t="shared" si="23"/>
        <v>29308</v>
      </c>
      <c r="T129" s="16">
        <f t="shared" si="24"/>
        <v>5482243</v>
      </c>
    </row>
    <row r="130" spans="1:20" s="4" customFormat="1" ht="12.95" customHeight="1" x14ac:dyDescent="0.2">
      <c r="A130" s="59">
        <v>3467</v>
      </c>
      <c r="B130" s="54" t="s">
        <v>249</v>
      </c>
      <c r="C130" s="17">
        <v>7904069</v>
      </c>
      <c r="D130" s="44">
        <v>0</v>
      </c>
      <c r="E130" s="15">
        <v>2671576</v>
      </c>
      <c r="F130" s="18">
        <v>79041</v>
      </c>
      <c r="G130" s="18">
        <v>53168</v>
      </c>
      <c r="H130" s="16">
        <f t="shared" si="18"/>
        <v>10707854</v>
      </c>
      <c r="I130" s="27">
        <v>0</v>
      </c>
      <c r="J130" s="22">
        <v>0</v>
      </c>
      <c r="K130" s="22">
        <v>0</v>
      </c>
      <c r="L130" s="22">
        <v>0</v>
      </c>
      <c r="M130" s="22">
        <v>0</v>
      </c>
      <c r="N130" s="31">
        <f t="shared" si="25"/>
        <v>0</v>
      </c>
      <c r="O130" s="25">
        <f t="shared" si="19"/>
        <v>7904069</v>
      </c>
      <c r="P130" s="22">
        <f t="shared" si="20"/>
        <v>0</v>
      </c>
      <c r="Q130" s="22">
        <f t="shared" si="21"/>
        <v>2671576</v>
      </c>
      <c r="R130" s="22">
        <f t="shared" si="22"/>
        <v>79041</v>
      </c>
      <c r="S130" s="22">
        <f t="shared" si="23"/>
        <v>53168</v>
      </c>
      <c r="T130" s="16">
        <f t="shared" si="24"/>
        <v>10707854</v>
      </c>
    </row>
    <row r="131" spans="1:20" s="4" customFormat="1" ht="12.95" customHeight="1" x14ac:dyDescent="0.2">
      <c r="A131" s="59">
        <v>3461</v>
      </c>
      <c r="B131" s="54" t="s">
        <v>250</v>
      </c>
      <c r="C131" s="17">
        <v>8025627</v>
      </c>
      <c r="D131" s="44">
        <v>0</v>
      </c>
      <c r="E131" s="15">
        <v>2712663</v>
      </c>
      <c r="F131" s="18">
        <v>80257</v>
      </c>
      <c r="G131" s="18">
        <v>55104</v>
      </c>
      <c r="H131" s="16">
        <f t="shared" si="18"/>
        <v>10873651</v>
      </c>
      <c r="I131" s="27">
        <v>0</v>
      </c>
      <c r="J131" s="22">
        <v>0</v>
      </c>
      <c r="K131" s="22">
        <v>0</v>
      </c>
      <c r="L131" s="22">
        <v>0</v>
      </c>
      <c r="M131" s="22">
        <v>0</v>
      </c>
      <c r="N131" s="31">
        <f t="shared" si="25"/>
        <v>0</v>
      </c>
      <c r="O131" s="25">
        <f t="shared" si="19"/>
        <v>8025627</v>
      </c>
      <c r="P131" s="22">
        <f t="shared" si="20"/>
        <v>0</v>
      </c>
      <c r="Q131" s="22">
        <f t="shared" si="21"/>
        <v>2712663</v>
      </c>
      <c r="R131" s="22">
        <f t="shared" si="22"/>
        <v>80257</v>
      </c>
      <c r="S131" s="22">
        <f t="shared" si="23"/>
        <v>55104</v>
      </c>
      <c r="T131" s="16">
        <f t="shared" si="24"/>
        <v>10873651</v>
      </c>
    </row>
    <row r="132" spans="1:20" s="4" customFormat="1" ht="12.95" customHeight="1" x14ac:dyDescent="0.2">
      <c r="A132" s="59">
        <v>3468</v>
      </c>
      <c r="B132" s="54" t="s">
        <v>251</v>
      </c>
      <c r="C132" s="17">
        <v>7912578</v>
      </c>
      <c r="D132" s="42">
        <v>426412</v>
      </c>
      <c r="E132" s="15">
        <v>2684591</v>
      </c>
      <c r="F132" s="18">
        <v>79126</v>
      </c>
      <c r="G132" s="18">
        <v>47708</v>
      </c>
      <c r="H132" s="16">
        <f t="shared" si="18"/>
        <v>11150415</v>
      </c>
      <c r="I132" s="27">
        <v>0</v>
      </c>
      <c r="J132" s="22">
        <v>0</v>
      </c>
      <c r="K132" s="22">
        <v>0</v>
      </c>
      <c r="L132" s="22">
        <v>0</v>
      </c>
      <c r="M132" s="22">
        <v>0</v>
      </c>
      <c r="N132" s="31">
        <f t="shared" si="25"/>
        <v>0</v>
      </c>
      <c r="O132" s="25">
        <f t="shared" si="19"/>
        <v>7912578</v>
      </c>
      <c r="P132" s="22">
        <f t="shared" si="20"/>
        <v>426412</v>
      </c>
      <c r="Q132" s="22">
        <f t="shared" si="21"/>
        <v>2684591</v>
      </c>
      <c r="R132" s="22">
        <f t="shared" si="22"/>
        <v>79126</v>
      </c>
      <c r="S132" s="22">
        <f t="shared" si="23"/>
        <v>47708</v>
      </c>
      <c r="T132" s="16">
        <f t="shared" si="24"/>
        <v>11150415</v>
      </c>
    </row>
    <row r="133" spans="1:20" s="4" customFormat="1" ht="12.95" customHeight="1" x14ac:dyDescent="0.2">
      <c r="A133" s="59">
        <v>3465</v>
      </c>
      <c r="B133" s="54" t="s">
        <v>252</v>
      </c>
      <c r="C133" s="17">
        <v>6026772</v>
      </c>
      <c r="D133" s="43">
        <v>0</v>
      </c>
      <c r="E133" s="15">
        <v>2037048</v>
      </c>
      <c r="F133" s="18">
        <v>60268</v>
      </c>
      <c r="G133" s="18">
        <v>42140</v>
      </c>
      <c r="H133" s="16">
        <f t="shared" si="18"/>
        <v>8166228</v>
      </c>
      <c r="I133" s="27">
        <v>0</v>
      </c>
      <c r="J133" s="22">
        <v>0</v>
      </c>
      <c r="K133" s="22">
        <v>0</v>
      </c>
      <c r="L133" s="22">
        <v>0</v>
      </c>
      <c r="M133" s="22">
        <v>0</v>
      </c>
      <c r="N133" s="31">
        <f t="shared" si="25"/>
        <v>0</v>
      </c>
      <c r="O133" s="25">
        <f t="shared" si="19"/>
        <v>6026772</v>
      </c>
      <c r="P133" s="22">
        <f t="shared" si="20"/>
        <v>0</v>
      </c>
      <c r="Q133" s="22">
        <f t="shared" si="21"/>
        <v>2037048</v>
      </c>
      <c r="R133" s="22">
        <f t="shared" si="22"/>
        <v>60268</v>
      </c>
      <c r="S133" s="22">
        <f t="shared" si="23"/>
        <v>42140</v>
      </c>
      <c r="T133" s="16">
        <f t="shared" si="24"/>
        <v>8166228</v>
      </c>
    </row>
    <row r="134" spans="1:20" s="4" customFormat="1" ht="12.95" customHeight="1" x14ac:dyDescent="0.2">
      <c r="A134" s="59">
        <v>3473</v>
      </c>
      <c r="B134" s="54" t="s">
        <v>253</v>
      </c>
      <c r="C134" s="17">
        <v>7001668</v>
      </c>
      <c r="D134" s="43">
        <v>50000</v>
      </c>
      <c r="E134" s="15">
        <v>2383464</v>
      </c>
      <c r="F134" s="18">
        <v>70017</v>
      </c>
      <c r="G134" s="18">
        <v>48364</v>
      </c>
      <c r="H134" s="16">
        <f t="shared" si="18"/>
        <v>9553513</v>
      </c>
      <c r="I134" s="27">
        <v>0</v>
      </c>
      <c r="J134" s="22">
        <v>0</v>
      </c>
      <c r="K134" s="22">
        <v>0</v>
      </c>
      <c r="L134" s="22">
        <v>0</v>
      </c>
      <c r="M134" s="22">
        <v>0</v>
      </c>
      <c r="N134" s="31">
        <f t="shared" si="25"/>
        <v>0</v>
      </c>
      <c r="O134" s="25">
        <f t="shared" si="19"/>
        <v>7001668</v>
      </c>
      <c r="P134" s="22">
        <f t="shared" si="20"/>
        <v>50000</v>
      </c>
      <c r="Q134" s="22">
        <f t="shared" si="21"/>
        <v>2383464</v>
      </c>
      <c r="R134" s="22">
        <f t="shared" si="22"/>
        <v>70017</v>
      </c>
      <c r="S134" s="22">
        <f t="shared" si="23"/>
        <v>48364</v>
      </c>
      <c r="T134" s="16">
        <f t="shared" si="24"/>
        <v>9553513</v>
      </c>
    </row>
    <row r="135" spans="1:20" s="4" customFormat="1" ht="12.95" customHeight="1" x14ac:dyDescent="0.2">
      <c r="A135" s="59">
        <v>3474</v>
      </c>
      <c r="B135" s="54" t="s">
        <v>254</v>
      </c>
      <c r="C135" s="17">
        <v>4696969</v>
      </c>
      <c r="D135" s="43">
        <v>27000</v>
      </c>
      <c r="E135" s="15">
        <v>1596702</v>
      </c>
      <c r="F135" s="18">
        <v>46968</v>
      </c>
      <c r="G135" s="18">
        <v>36736</v>
      </c>
      <c r="H135" s="16">
        <f t="shared" si="18"/>
        <v>6404375</v>
      </c>
      <c r="I135" s="27">
        <v>0</v>
      </c>
      <c r="J135" s="22">
        <v>0</v>
      </c>
      <c r="K135" s="22">
        <v>0</v>
      </c>
      <c r="L135" s="22">
        <v>0</v>
      </c>
      <c r="M135" s="22">
        <v>0</v>
      </c>
      <c r="N135" s="31">
        <f t="shared" si="25"/>
        <v>0</v>
      </c>
      <c r="O135" s="25">
        <f t="shared" si="19"/>
        <v>4696969</v>
      </c>
      <c r="P135" s="22">
        <f t="shared" si="20"/>
        <v>27000</v>
      </c>
      <c r="Q135" s="22">
        <f t="shared" si="21"/>
        <v>1596702</v>
      </c>
      <c r="R135" s="22">
        <f t="shared" si="22"/>
        <v>46968</v>
      </c>
      <c r="S135" s="22">
        <f t="shared" si="23"/>
        <v>36736</v>
      </c>
      <c r="T135" s="16">
        <f t="shared" si="24"/>
        <v>6404375</v>
      </c>
    </row>
    <row r="136" spans="1:20" s="4" customFormat="1" ht="12.95" customHeight="1" x14ac:dyDescent="0.2">
      <c r="A136" s="59">
        <v>3466</v>
      </c>
      <c r="B136" s="54" t="s">
        <v>255</v>
      </c>
      <c r="C136" s="17">
        <v>4777876</v>
      </c>
      <c r="D136" s="43">
        <v>28600</v>
      </c>
      <c r="E136" s="15">
        <v>1624589</v>
      </c>
      <c r="F136" s="18">
        <v>47778</v>
      </c>
      <c r="G136" s="18">
        <v>40388</v>
      </c>
      <c r="H136" s="16">
        <f t="shared" si="18"/>
        <v>6519231</v>
      </c>
      <c r="I136" s="27">
        <v>0</v>
      </c>
      <c r="J136" s="22">
        <v>0</v>
      </c>
      <c r="K136" s="22">
        <v>0</v>
      </c>
      <c r="L136" s="22">
        <v>0</v>
      </c>
      <c r="M136" s="22">
        <v>0</v>
      </c>
      <c r="N136" s="31">
        <f t="shared" si="25"/>
        <v>0</v>
      </c>
      <c r="O136" s="25">
        <f t="shared" si="19"/>
        <v>4777876</v>
      </c>
      <c r="P136" s="22">
        <f t="shared" si="20"/>
        <v>28600</v>
      </c>
      <c r="Q136" s="22">
        <f t="shared" si="21"/>
        <v>1624589</v>
      </c>
      <c r="R136" s="22">
        <f t="shared" si="22"/>
        <v>47778</v>
      </c>
      <c r="S136" s="22">
        <f t="shared" si="23"/>
        <v>40388</v>
      </c>
      <c r="T136" s="16">
        <f t="shared" si="24"/>
        <v>6519231</v>
      </c>
    </row>
    <row r="137" spans="1:20" s="4" customFormat="1" ht="12.95" customHeight="1" x14ac:dyDescent="0.2">
      <c r="A137" s="59">
        <v>3407</v>
      </c>
      <c r="B137" s="54" t="s">
        <v>256</v>
      </c>
      <c r="C137" s="17">
        <v>10408724</v>
      </c>
      <c r="D137" s="43">
        <v>0</v>
      </c>
      <c r="E137" s="15">
        <v>3518148</v>
      </c>
      <c r="F137" s="18">
        <v>104088</v>
      </c>
      <c r="G137" s="18">
        <v>70144</v>
      </c>
      <c r="H137" s="16">
        <f t="shared" si="18"/>
        <v>14101104</v>
      </c>
      <c r="I137" s="27">
        <v>0</v>
      </c>
      <c r="J137" s="22">
        <v>0</v>
      </c>
      <c r="K137" s="22">
        <v>0</v>
      </c>
      <c r="L137" s="22">
        <v>0</v>
      </c>
      <c r="M137" s="22">
        <v>0</v>
      </c>
      <c r="N137" s="31">
        <f t="shared" si="25"/>
        <v>0</v>
      </c>
      <c r="O137" s="25">
        <f t="shared" si="19"/>
        <v>10408724</v>
      </c>
      <c r="P137" s="22">
        <f t="shared" si="20"/>
        <v>0</v>
      </c>
      <c r="Q137" s="22">
        <f t="shared" si="21"/>
        <v>3518148</v>
      </c>
      <c r="R137" s="22">
        <f t="shared" si="22"/>
        <v>104088</v>
      </c>
      <c r="S137" s="22">
        <f t="shared" si="23"/>
        <v>70144</v>
      </c>
      <c r="T137" s="16">
        <f t="shared" si="24"/>
        <v>14101104</v>
      </c>
    </row>
    <row r="138" spans="1:20" s="4" customFormat="1" ht="12.95" customHeight="1" x14ac:dyDescent="0.2">
      <c r="A138" s="59">
        <v>3463</v>
      </c>
      <c r="B138" s="54" t="s">
        <v>257</v>
      </c>
      <c r="C138" s="17">
        <v>6885225</v>
      </c>
      <c r="D138" s="43">
        <v>120000</v>
      </c>
      <c r="E138" s="15">
        <v>2367766</v>
      </c>
      <c r="F138" s="18">
        <v>68850</v>
      </c>
      <c r="G138" s="18">
        <v>45632</v>
      </c>
      <c r="H138" s="16">
        <f t="shared" si="18"/>
        <v>9487473</v>
      </c>
      <c r="I138" s="27">
        <v>0</v>
      </c>
      <c r="J138" s="22">
        <v>0</v>
      </c>
      <c r="K138" s="22">
        <v>0</v>
      </c>
      <c r="L138" s="22">
        <v>0</v>
      </c>
      <c r="M138" s="22">
        <v>0</v>
      </c>
      <c r="N138" s="31">
        <f t="shared" si="25"/>
        <v>0</v>
      </c>
      <c r="O138" s="25">
        <f t="shared" si="19"/>
        <v>6885225</v>
      </c>
      <c r="P138" s="22">
        <f t="shared" si="20"/>
        <v>120000</v>
      </c>
      <c r="Q138" s="22">
        <f t="shared" si="21"/>
        <v>2367766</v>
      </c>
      <c r="R138" s="22">
        <f t="shared" si="22"/>
        <v>68850</v>
      </c>
      <c r="S138" s="22">
        <f t="shared" si="23"/>
        <v>45632</v>
      </c>
      <c r="T138" s="16">
        <f t="shared" si="24"/>
        <v>9487473</v>
      </c>
    </row>
    <row r="139" spans="1:20" s="4" customFormat="1" ht="12.95" customHeight="1" x14ac:dyDescent="0.2">
      <c r="A139" s="59">
        <v>3460</v>
      </c>
      <c r="B139" s="54" t="s">
        <v>258</v>
      </c>
      <c r="C139" s="17">
        <v>5772459</v>
      </c>
      <c r="D139" s="45">
        <v>0</v>
      </c>
      <c r="E139" s="15">
        <v>1951091</v>
      </c>
      <c r="F139" s="18">
        <v>57725</v>
      </c>
      <c r="G139" s="18">
        <v>34352</v>
      </c>
      <c r="H139" s="16">
        <f t="shared" si="18"/>
        <v>7815627</v>
      </c>
      <c r="I139" s="27">
        <v>0</v>
      </c>
      <c r="J139" s="22">
        <v>0</v>
      </c>
      <c r="K139" s="22">
        <v>0</v>
      </c>
      <c r="L139" s="22">
        <v>0</v>
      </c>
      <c r="M139" s="22">
        <v>0</v>
      </c>
      <c r="N139" s="31">
        <f t="shared" si="25"/>
        <v>0</v>
      </c>
      <c r="O139" s="25">
        <f t="shared" si="19"/>
        <v>5772459</v>
      </c>
      <c r="P139" s="22">
        <f t="shared" si="20"/>
        <v>0</v>
      </c>
      <c r="Q139" s="22">
        <f t="shared" si="21"/>
        <v>1951091</v>
      </c>
      <c r="R139" s="22">
        <f t="shared" si="22"/>
        <v>57725</v>
      </c>
      <c r="S139" s="22">
        <f t="shared" si="23"/>
        <v>34352</v>
      </c>
      <c r="T139" s="16">
        <f t="shared" si="24"/>
        <v>7815627</v>
      </c>
    </row>
    <row r="140" spans="1:20" s="4" customFormat="1" ht="12.95" customHeight="1" x14ac:dyDescent="0.2">
      <c r="A140" s="59">
        <v>3413</v>
      </c>
      <c r="B140" s="54" t="s">
        <v>259</v>
      </c>
      <c r="C140" s="17">
        <v>10745546</v>
      </c>
      <c r="D140" s="43">
        <v>0</v>
      </c>
      <c r="E140" s="15">
        <v>3631995</v>
      </c>
      <c r="F140" s="18">
        <v>107456</v>
      </c>
      <c r="G140" s="18">
        <v>68248</v>
      </c>
      <c r="H140" s="16">
        <f t="shared" si="18"/>
        <v>14553245</v>
      </c>
      <c r="I140" s="27">
        <v>0</v>
      </c>
      <c r="J140" s="22">
        <v>0</v>
      </c>
      <c r="K140" s="22">
        <v>0</v>
      </c>
      <c r="L140" s="22">
        <v>0</v>
      </c>
      <c r="M140" s="22">
        <v>0</v>
      </c>
      <c r="N140" s="31">
        <f t="shared" si="25"/>
        <v>0</v>
      </c>
      <c r="O140" s="25">
        <f t="shared" si="19"/>
        <v>10745546</v>
      </c>
      <c r="P140" s="22">
        <f t="shared" si="20"/>
        <v>0</v>
      </c>
      <c r="Q140" s="22">
        <f t="shared" si="21"/>
        <v>3631995</v>
      </c>
      <c r="R140" s="22">
        <f t="shared" si="22"/>
        <v>107456</v>
      </c>
      <c r="S140" s="22">
        <f t="shared" si="23"/>
        <v>68248</v>
      </c>
      <c r="T140" s="16">
        <f t="shared" si="24"/>
        <v>14553245</v>
      </c>
    </row>
    <row r="141" spans="1:20" s="4" customFormat="1" ht="12.95" customHeight="1" x14ac:dyDescent="0.2">
      <c r="A141" s="59">
        <v>3409</v>
      </c>
      <c r="B141" s="54" t="s">
        <v>260</v>
      </c>
      <c r="C141" s="17">
        <v>24580451</v>
      </c>
      <c r="D141" s="45">
        <v>126632</v>
      </c>
      <c r="E141" s="15">
        <v>8330163</v>
      </c>
      <c r="F141" s="18">
        <v>245804</v>
      </c>
      <c r="G141" s="18">
        <v>508854</v>
      </c>
      <c r="H141" s="16">
        <f t="shared" si="18"/>
        <v>33791904</v>
      </c>
      <c r="I141" s="27">
        <v>0</v>
      </c>
      <c r="J141" s="22">
        <v>0</v>
      </c>
      <c r="K141" s="22">
        <v>0</v>
      </c>
      <c r="L141" s="22">
        <v>0</v>
      </c>
      <c r="M141" s="22">
        <v>0</v>
      </c>
      <c r="N141" s="31">
        <f t="shared" si="25"/>
        <v>0</v>
      </c>
      <c r="O141" s="25">
        <f t="shared" si="19"/>
        <v>24580451</v>
      </c>
      <c r="P141" s="22">
        <f t="shared" si="20"/>
        <v>126632</v>
      </c>
      <c r="Q141" s="22">
        <f t="shared" si="21"/>
        <v>8330163</v>
      </c>
      <c r="R141" s="22">
        <f t="shared" si="22"/>
        <v>245804</v>
      </c>
      <c r="S141" s="22">
        <f t="shared" si="23"/>
        <v>508854</v>
      </c>
      <c r="T141" s="16">
        <f t="shared" si="24"/>
        <v>33791904</v>
      </c>
    </row>
    <row r="142" spans="1:20" s="4" customFormat="1" ht="12.95" customHeight="1" x14ac:dyDescent="0.2">
      <c r="A142" s="59">
        <v>3415</v>
      </c>
      <c r="B142" s="54" t="s">
        <v>261</v>
      </c>
      <c r="C142" s="17">
        <v>28295945</v>
      </c>
      <c r="D142" s="45">
        <v>22000</v>
      </c>
      <c r="E142" s="15">
        <v>9571466</v>
      </c>
      <c r="F142" s="18">
        <v>282958</v>
      </c>
      <c r="G142" s="18">
        <v>589434</v>
      </c>
      <c r="H142" s="16">
        <f t="shared" si="18"/>
        <v>38761803</v>
      </c>
      <c r="I142" s="27">
        <v>0</v>
      </c>
      <c r="J142" s="22">
        <v>0</v>
      </c>
      <c r="K142" s="22">
        <v>0</v>
      </c>
      <c r="L142" s="22">
        <v>0</v>
      </c>
      <c r="M142" s="22">
        <v>0</v>
      </c>
      <c r="N142" s="31">
        <f t="shared" si="25"/>
        <v>0</v>
      </c>
      <c r="O142" s="25">
        <f t="shared" si="19"/>
        <v>28295945</v>
      </c>
      <c r="P142" s="22">
        <f t="shared" si="20"/>
        <v>22000</v>
      </c>
      <c r="Q142" s="22">
        <f t="shared" si="21"/>
        <v>9571466</v>
      </c>
      <c r="R142" s="22">
        <f t="shared" si="22"/>
        <v>282958</v>
      </c>
      <c r="S142" s="22">
        <f t="shared" si="23"/>
        <v>589434</v>
      </c>
      <c r="T142" s="16">
        <f t="shared" si="24"/>
        <v>38761803</v>
      </c>
    </row>
    <row r="143" spans="1:20" s="4" customFormat="1" ht="12.95" customHeight="1" x14ac:dyDescent="0.2">
      <c r="A143" s="59">
        <v>3412</v>
      </c>
      <c r="B143" s="54" t="s">
        <v>262</v>
      </c>
      <c r="C143" s="17">
        <v>40940756</v>
      </c>
      <c r="D143" s="45">
        <v>150000</v>
      </c>
      <c r="E143" s="15">
        <v>13888675</v>
      </c>
      <c r="F143" s="18">
        <v>409406</v>
      </c>
      <c r="G143" s="18">
        <v>876978</v>
      </c>
      <c r="H143" s="16">
        <f t="shared" si="18"/>
        <v>56265815</v>
      </c>
      <c r="I143" s="27">
        <v>0</v>
      </c>
      <c r="J143" s="22">
        <v>0</v>
      </c>
      <c r="K143" s="22">
        <v>0</v>
      </c>
      <c r="L143" s="22">
        <v>0</v>
      </c>
      <c r="M143" s="22">
        <v>0</v>
      </c>
      <c r="N143" s="31">
        <f t="shared" si="25"/>
        <v>0</v>
      </c>
      <c r="O143" s="25">
        <f t="shared" ref="O143:O206" si="26">C143-I143</f>
        <v>40940756</v>
      </c>
      <c r="P143" s="22">
        <f t="shared" ref="P143:P206" si="27">D143-J143</f>
        <v>150000</v>
      </c>
      <c r="Q143" s="22">
        <f t="shared" ref="Q143:Q206" si="28">E143-K143</f>
        <v>13888675</v>
      </c>
      <c r="R143" s="22">
        <f t="shared" ref="R143:R206" si="29">F143-L143</f>
        <v>409406</v>
      </c>
      <c r="S143" s="22">
        <f t="shared" ref="S143:S206" si="30">G143-M143</f>
        <v>876978</v>
      </c>
      <c r="T143" s="16">
        <f t="shared" ref="T143:T206" si="31">H143-N143</f>
        <v>56265815</v>
      </c>
    </row>
    <row r="144" spans="1:20" s="4" customFormat="1" ht="12.95" customHeight="1" x14ac:dyDescent="0.2">
      <c r="A144" s="59">
        <v>3416</v>
      </c>
      <c r="B144" s="54" t="s">
        <v>263</v>
      </c>
      <c r="C144" s="17">
        <v>34980179</v>
      </c>
      <c r="D144" s="45">
        <v>90000</v>
      </c>
      <c r="E144" s="15">
        <v>11853721</v>
      </c>
      <c r="F144" s="18">
        <v>349802</v>
      </c>
      <c r="G144" s="18">
        <v>771855</v>
      </c>
      <c r="H144" s="16">
        <f t="shared" ref="H144:H207" si="32">SUM(C144:G144)</f>
        <v>48045557</v>
      </c>
      <c r="I144" s="27">
        <v>0</v>
      </c>
      <c r="J144" s="22">
        <v>0</v>
      </c>
      <c r="K144" s="22">
        <v>0</v>
      </c>
      <c r="L144" s="22">
        <v>0</v>
      </c>
      <c r="M144" s="22">
        <v>0</v>
      </c>
      <c r="N144" s="31">
        <f t="shared" si="25"/>
        <v>0</v>
      </c>
      <c r="O144" s="25">
        <f t="shared" si="26"/>
        <v>34980179</v>
      </c>
      <c r="P144" s="22">
        <f t="shared" si="27"/>
        <v>90000</v>
      </c>
      <c r="Q144" s="22">
        <f t="shared" si="28"/>
        <v>11853721</v>
      </c>
      <c r="R144" s="22">
        <f t="shared" si="29"/>
        <v>349802</v>
      </c>
      <c r="S144" s="22">
        <f t="shared" si="30"/>
        <v>771855</v>
      </c>
      <c r="T144" s="16">
        <f t="shared" si="31"/>
        <v>48045557</v>
      </c>
    </row>
    <row r="145" spans="1:20" s="4" customFormat="1" ht="12.95" customHeight="1" x14ac:dyDescent="0.2">
      <c r="A145" s="59">
        <v>3414</v>
      </c>
      <c r="B145" s="54" t="s">
        <v>264</v>
      </c>
      <c r="C145" s="17">
        <v>35196890</v>
      </c>
      <c r="D145" s="45">
        <v>100000</v>
      </c>
      <c r="E145" s="15">
        <v>11930349</v>
      </c>
      <c r="F145" s="18">
        <v>351969</v>
      </c>
      <c r="G145" s="18">
        <v>755104</v>
      </c>
      <c r="H145" s="16">
        <f t="shared" si="32"/>
        <v>48334312</v>
      </c>
      <c r="I145" s="27">
        <v>0</v>
      </c>
      <c r="J145" s="22">
        <v>0</v>
      </c>
      <c r="K145" s="22">
        <v>0</v>
      </c>
      <c r="L145" s="22">
        <v>0</v>
      </c>
      <c r="M145" s="22">
        <v>0</v>
      </c>
      <c r="N145" s="31">
        <f t="shared" si="25"/>
        <v>0</v>
      </c>
      <c r="O145" s="25">
        <f t="shared" si="26"/>
        <v>35196890</v>
      </c>
      <c r="P145" s="22">
        <f t="shared" si="27"/>
        <v>100000</v>
      </c>
      <c r="Q145" s="22">
        <f t="shared" si="28"/>
        <v>11930349</v>
      </c>
      <c r="R145" s="22">
        <f t="shared" si="29"/>
        <v>351969</v>
      </c>
      <c r="S145" s="22">
        <f t="shared" si="30"/>
        <v>755104</v>
      </c>
      <c r="T145" s="16">
        <f t="shared" si="31"/>
        <v>48334312</v>
      </c>
    </row>
    <row r="146" spans="1:20" s="4" customFormat="1" ht="12.95" customHeight="1" x14ac:dyDescent="0.2">
      <c r="A146" s="59">
        <v>3411</v>
      </c>
      <c r="B146" s="54" t="s">
        <v>265</v>
      </c>
      <c r="C146" s="17">
        <v>33002069</v>
      </c>
      <c r="D146" s="45">
        <v>45806</v>
      </c>
      <c r="E146" s="15">
        <v>11170181</v>
      </c>
      <c r="F146" s="18">
        <v>330020</v>
      </c>
      <c r="G146" s="18">
        <v>744414</v>
      </c>
      <c r="H146" s="16">
        <f t="shared" si="32"/>
        <v>45292490</v>
      </c>
      <c r="I146" s="27">
        <v>0</v>
      </c>
      <c r="J146" s="22">
        <v>0</v>
      </c>
      <c r="K146" s="22">
        <v>0</v>
      </c>
      <c r="L146" s="22">
        <v>0</v>
      </c>
      <c r="M146" s="22">
        <v>0</v>
      </c>
      <c r="N146" s="31">
        <f t="shared" si="25"/>
        <v>0</v>
      </c>
      <c r="O146" s="25">
        <f t="shared" si="26"/>
        <v>33002069</v>
      </c>
      <c r="P146" s="22">
        <f t="shared" si="27"/>
        <v>45806</v>
      </c>
      <c r="Q146" s="22">
        <f t="shared" si="28"/>
        <v>11170181</v>
      </c>
      <c r="R146" s="22">
        <f t="shared" si="29"/>
        <v>330020</v>
      </c>
      <c r="S146" s="22">
        <f t="shared" si="30"/>
        <v>744414</v>
      </c>
      <c r="T146" s="16">
        <f t="shared" si="31"/>
        <v>45292490</v>
      </c>
    </row>
    <row r="147" spans="1:20" s="4" customFormat="1" ht="12.95" customHeight="1" x14ac:dyDescent="0.2">
      <c r="A147" s="59">
        <v>3408</v>
      </c>
      <c r="B147" s="54" t="s">
        <v>266</v>
      </c>
      <c r="C147" s="17">
        <v>17968526</v>
      </c>
      <c r="D147" s="45">
        <v>0</v>
      </c>
      <c r="E147" s="15">
        <v>6073363</v>
      </c>
      <c r="F147" s="18">
        <v>179685</v>
      </c>
      <c r="G147" s="18">
        <v>357436</v>
      </c>
      <c r="H147" s="16">
        <f t="shared" si="32"/>
        <v>24579010</v>
      </c>
      <c r="I147" s="27">
        <v>0</v>
      </c>
      <c r="J147" s="22">
        <v>0</v>
      </c>
      <c r="K147" s="22">
        <v>0</v>
      </c>
      <c r="L147" s="22">
        <v>0</v>
      </c>
      <c r="M147" s="22">
        <v>0</v>
      </c>
      <c r="N147" s="31">
        <f t="shared" si="25"/>
        <v>0</v>
      </c>
      <c r="O147" s="25">
        <f t="shared" si="26"/>
        <v>17968526</v>
      </c>
      <c r="P147" s="22">
        <f t="shared" si="27"/>
        <v>0</v>
      </c>
      <c r="Q147" s="22">
        <f t="shared" si="28"/>
        <v>6073363</v>
      </c>
      <c r="R147" s="22">
        <f t="shared" si="29"/>
        <v>179685</v>
      </c>
      <c r="S147" s="22">
        <f t="shared" si="30"/>
        <v>357436</v>
      </c>
      <c r="T147" s="16">
        <f t="shared" si="31"/>
        <v>24579010</v>
      </c>
    </row>
    <row r="148" spans="1:20" s="4" customFormat="1" ht="12.95" customHeight="1" x14ac:dyDescent="0.2">
      <c r="A148" s="59">
        <v>3417</v>
      </c>
      <c r="B148" s="54" t="s">
        <v>267</v>
      </c>
      <c r="C148" s="17">
        <v>13658036</v>
      </c>
      <c r="D148" s="45">
        <v>35000</v>
      </c>
      <c r="E148" s="15">
        <v>4628247</v>
      </c>
      <c r="F148" s="18">
        <v>136579</v>
      </c>
      <c r="G148" s="18">
        <v>309781</v>
      </c>
      <c r="H148" s="16">
        <f t="shared" si="32"/>
        <v>18767643</v>
      </c>
      <c r="I148" s="27">
        <v>0</v>
      </c>
      <c r="J148" s="22">
        <v>0</v>
      </c>
      <c r="K148" s="22">
        <v>0</v>
      </c>
      <c r="L148" s="22">
        <v>0</v>
      </c>
      <c r="M148" s="22">
        <v>0</v>
      </c>
      <c r="N148" s="31">
        <f t="shared" si="25"/>
        <v>0</v>
      </c>
      <c r="O148" s="25">
        <f t="shared" si="26"/>
        <v>13658036</v>
      </c>
      <c r="P148" s="22">
        <f t="shared" si="27"/>
        <v>35000</v>
      </c>
      <c r="Q148" s="22">
        <f t="shared" si="28"/>
        <v>4628247</v>
      </c>
      <c r="R148" s="22">
        <f t="shared" si="29"/>
        <v>136579</v>
      </c>
      <c r="S148" s="22">
        <f t="shared" si="30"/>
        <v>309781</v>
      </c>
      <c r="T148" s="16">
        <f t="shared" si="31"/>
        <v>18767643</v>
      </c>
    </row>
    <row r="149" spans="1:20" s="4" customFormat="1" ht="12.95" customHeight="1" x14ac:dyDescent="0.2">
      <c r="A149" s="59">
        <v>3410</v>
      </c>
      <c r="B149" s="54" t="s">
        <v>268</v>
      </c>
      <c r="C149" s="17">
        <v>23422328</v>
      </c>
      <c r="D149" s="45">
        <v>87000</v>
      </c>
      <c r="E149" s="15">
        <v>7946154</v>
      </c>
      <c r="F149" s="18">
        <v>234223</v>
      </c>
      <c r="G149" s="18">
        <v>531281</v>
      </c>
      <c r="H149" s="16">
        <f t="shared" si="32"/>
        <v>32220986</v>
      </c>
      <c r="I149" s="27">
        <v>0</v>
      </c>
      <c r="J149" s="22">
        <v>0</v>
      </c>
      <c r="K149" s="22">
        <v>0</v>
      </c>
      <c r="L149" s="22">
        <v>0</v>
      </c>
      <c r="M149" s="22">
        <v>0</v>
      </c>
      <c r="N149" s="31">
        <f t="shared" si="25"/>
        <v>0</v>
      </c>
      <c r="O149" s="25">
        <f t="shared" si="26"/>
        <v>23422328</v>
      </c>
      <c r="P149" s="22">
        <f t="shared" si="27"/>
        <v>87000</v>
      </c>
      <c r="Q149" s="22">
        <f t="shared" si="28"/>
        <v>7946154</v>
      </c>
      <c r="R149" s="22">
        <f t="shared" si="29"/>
        <v>234223</v>
      </c>
      <c r="S149" s="22">
        <f t="shared" si="30"/>
        <v>531281</v>
      </c>
      <c r="T149" s="16">
        <f t="shared" si="31"/>
        <v>32220986</v>
      </c>
    </row>
    <row r="150" spans="1:20" s="4" customFormat="1" ht="12.95" customHeight="1" x14ac:dyDescent="0.2">
      <c r="A150" s="59">
        <v>3455</v>
      </c>
      <c r="B150" s="54" t="s">
        <v>269</v>
      </c>
      <c r="C150" s="17">
        <v>23256103</v>
      </c>
      <c r="D150" s="45">
        <v>65000</v>
      </c>
      <c r="E150" s="15">
        <v>7882533</v>
      </c>
      <c r="F150" s="18">
        <v>232561</v>
      </c>
      <c r="G150" s="18">
        <v>67021</v>
      </c>
      <c r="H150" s="16">
        <f t="shared" si="32"/>
        <v>31503218</v>
      </c>
      <c r="I150" s="27">
        <v>0</v>
      </c>
      <c r="J150" s="22">
        <v>0</v>
      </c>
      <c r="K150" s="22">
        <v>0</v>
      </c>
      <c r="L150" s="22">
        <v>0</v>
      </c>
      <c r="M150" s="22">
        <v>0</v>
      </c>
      <c r="N150" s="31">
        <f t="shared" si="25"/>
        <v>0</v>
      </c>
      <c r="O150" s="25">
        <f t="shared" si="26"/>
        <v>23256103</v>
      </c>
      <c r="P150" s="22">
        <f t="shared" si="27"/>
        <v>65000</v>
      </c>
      <c r="Q150" s="22">
        <f t="shared" si="28"/>
        <v>7882533</v>
      </c>
      <c r="R150" s="22">
        <f t="shared" si="29"/>
        <v>232561</v>
      </c>
      <c r="S150" s="22">
        <f t="shared" si="30"/>
        <v>67021</v>
      </c>
      <c r="T150" s="16">
        <f t="shared" si="31"/>
        <v>31503218</v>
      </c>
    </row>
    <row r="151" spans="1:20" s="4" customFormat="1" ht="12.95" customHeight="1" x14ac:dyDescent="0.2">
      <c r="A151" s="59">
        <v>3419</v>
      </c>
      <c r="B151" s="54" t="s">
        <v>270</v>
      </c>
      <c r="C151" s="17">
        <v>14932346</v>
      </c>
      <c r="D151" s="45">
        <v>52900</v>
      </c>
      <c r="E151" s="15">
        <v>5065014</v>
      </c>
      <c r="F151" s="18">
        <v>149324</v>
      </c>
      <c r="G151" s="18">
        <v>263543</v>
      </c>
      <c r="H151" s="16">
        <f t="shared" si="32"/>
        <v>20463127</v>
      </c>
      <c r="I151" s="27">
        <v>0</v>
      </c>
      <c r="J151" s="22">
        <v>0</v>
      </c>
      <c r="K151" s="22">
        <v>0</v>
      </c>
      <c r="L151" s="22">
        <v>0</v>
      </c>
      <c r="M151" s="22">
        <v>0</v>
      </c>
      <c r="N151" s="31">
        <f t="shared" si="25"/>
        <v>0</v>
      </c>
      <c r="O151" s="25">
        <f t="shared" si="26"/>
        <v>14932346</v>
      </c>
      <c r="P151" s="22">
        <f t="shared" si="27"/>
        <v>52900</v>
      </c>
      <c r="Q151" s="22">
        <f t="shared" si="28"/>
        <v>5065014</v>
      </c>
      <c r="R151" s="22">
        <f t="shared" si="29"/>
        <v>149324</v>
      </c>
      <c r="S151" s="22">
        <f t="shared" si="30"/>
        <v>263543</v>
      </c>
      <c r="T151" s="16">
        <f t="shared" si="31"/>
        <v>20463127</v>
      </c>
    </row>
    <row r="152" spans="1:20" s="4" customFormat="1" ht="12.95" customHeight="1" x14ac:dyDescent="0.2">
      <c r="A152" s="59">
        <v>3422</v>
      </c>
      <c r="B152" s="54" t="s">
        <v>271</v>
      </c>
      <c r="C152" s="17">
        <v>10385133</v>
      </c>
      <c r="D152" s="46">
        <v>0</v>
      </c>
      <c r="E152" s="15">
        <v>3510175</v>
      </c>
      <c r="F152" s="18">
        <v>103851</v>
      </c>
      <c r="G152" s="18">
        <v>140647</v>
      </c>
      <c r="H152" s="16">
        <f t="shared" si="32"/>
        <v>14139806</v>
      </c>
      <c r="I152" s="27">
        <v>0</v>
      </c>
      <c r="J152" s="22">
        <v>0</v>
      </c>
      <c r="K152" s="22">
        <v>0</v>
      </c>
      <c r="L152" s="22">
        <v>0</v>
      </c>
      <c r="M152" s="22">
        <v>0</v>
      </c>
      <c r="N152" s="31">
        <f t="shared" si="25"/>
        <v>0</v>
      </c>
      <c r="O152" s="25">
        <f t="shared" si="26"/>
        <v>10385133</v>
      </c>
      <c r="P152" s="22">
        <f t="shared" si="27"/>
        <v>0</v>
      </c>
      <c r="Q152" s="22">
        <f t="shared" si="28"/>
        <v>3510175</v>
      </c>
      <c r="R152" s="22">
        <f t="shared" si="29"/>
        <v>103851</v>
      </c>
      <c r="S152" s="22">
        <f t="shared" si="30"/>
        <v>140647</v>
      </c>
      <c r="T152" s="16">
        <f t="shared" si="31"/>
        <v>14139806</v>
      </c>
    </row>
    <row r="153" spans="1:20" s="4" customFormat="1" ht="12.95" customHeight="1" x14ac:dyDescent="0.2">
      <c r="A153" s="59">
        <v>3426</v>
      </c>
      <c r="B153" s="54" t="s">
        <v>272</v>
      </c>
      <c r="C153" s="17">
        <v>5606165</v>
      </c>
      <c r="D153" s="45">
        <v>28000</v>
      </c>
      <c r="E153" s="15">
        <v>1904348</v>
      </c>
      <c r="F153" s="18">
        <v>56062</v>
      </c>
      <c r="G153" s="18">
        <v>42164</v>
      </c>
      <c r="H153" s="16">
        <f t="shared" si="32"/>
        <v>7636739</v>
      </c>
      <c r="I153" s="27">
        <v>0</v>
      </c>
      <c r="J153" s="22">
        <v>0</v>
      </c>
      <c r="K153" s="22">
        <v>0</v>
      </c>
      <c r="L153" s="22">
        <v>0</v>
      </c>
      <c r="M153" s="22">
        <v>0</v>
      </c>
      <c r="N153" s="31">
        <f t="shared" si="25"/>
        <v>0</v>
      </c>
      <c r="O153" s="25">
        <f t="shared" si="26"/>
        <v>5606165</v>
      </c>
      <c r="P153" s="22">
        <f t="shared" si="27"/>
        <v>28000</v>
      </c>
      <c r="Q153" s="22">
        <f t="shared" si="28"/>
        <v>1904348</v>
      </c>
      <c r="R153" s="22">
        <f t="shared" si="29"/>
        <v>56062</v>
      </c>
      <c r="S153" s="22">
        <f t="shared" si="30"/>
        <v>42164</v>
      </c>
      <c r="T153" s="16">
        <f t="shared" si="31"/>
        <v>7636739</v>
      </c>
    </row>
    <row r="154" spans="1:20" s="4" customFormat="1" ht="12.95" customHeight="1" x14ac:dyDescent="0.2">
      <c r="A154" s="59">
        <v>3425</v>
      </c>
      <c r="B154" s="54" t="s">
        <v>273</v>
      </c>
      <c r="C154" s="17">
        <v>11788240</v>
      </c>
      <c r="D154" s="47">
        <v>19200</v>
      </c>
      <c r="E154" s="15">
        <v>3990914</v>
      </c>
      <c r="F154" s="18">
        <v>117883</v>
      </c>
      <c r="G154" s="18">
        <v>226281</v>
      </c>
      <c r="H154" s="16">
        <f t="shared" si="32"/>
        <v>16142518</v>
      </c>
      <c r="I154" s="27">
        <v>0</v>
      </c>
      <c r="J154" s="22">
        <v>0</v>
      </c>
      <c r="K154" s="22">
        <v>0</v>
      </c>
      <c r="L154" s="22">
        <v>0</v>
      </c>
      <c r="M154" s="22">
        <v>0</v>
      </c>
      <c r="N154" s="31">
        <f t="shared" si="25"/>
        <v>0</v>
      </c>
      <c r="O154" s="25">
        <f t="shared" si="26"/>
        <v>11788240</v>
      </c>
      <c r="P154" s="22">
        <f t="shared" si="27"/>
        <v>19200</v>
      </c>
      <c r="Q154" s="22">
        <f t="shared" si="28"/>
        <v>3990914</v>
      </c>
      <c r="R154" s="22">
        <f t="shared" si="29"/>
        <v>117883</v>
      </c>
      <c r="S154" s="22">
        <f t="shared" si="30"/>
        <v>226281</v>
      </c>
      <c r="T154" s="16">
        <f t="shared" si="31"/>
        <v>16142518</v>
      </c>
    </row>
    <row r="155" spans="1:20" s="4" customFormat="1" ht="12.95" customHeight="1" x14ac:dyDescent="0.2">
      <c r="A155" s="59">
        <v>3418</v>
      </c>
      <c r="B155" s="54" t="s">
        <v>274</v>
      </c>
      <c r="C155" s="17">
        <v>1600892</v>
      </c>
      <c r="D155" s="47">
        <v>30000</v>
      </c>
      <c r="E155" s="15">
        <v>551241</v>
      </c>
      <c r="F155" s="18">
        <v>16007</v>
      </c>
      <c r="G155" s="18">
        <v>9040</v>
      </c>
      <c r="H155" s="16">
        <f t="shared" si="32"/>
        <v>2207180</v>
      </c>
      <c r="I155" s="27">
        <v>0</v>
      </c>
      <c r="J155" s="22">
        <v>0</v>
      </c>
      <c r="K155" s="22">
        <v>0</v>
      </c>
      <c r="L155" s="22">
        <v>0</v>
      </c>
      <c r="M155" s="22">
        <v>0</v>
      </c>
      <c r="N155" s="31">
        <f t="shared" si="25"/>
        <v>0</v>
      </c>
      <c r="O155" s="25">
        <f t="shared" si="26"/>
        <v>1600892</v>
      </c>
      <c r="P155" s="22">
        <f t="shared" si="27"/>
        <v>30000</v>
      </c>
      <c r="Q155" s="22">
        <f t="shared" si="28"/>
        <v>551241</v>
      </c>
      <c r="R155" s="22">
        <f t="shared" si="29"/>
        <v>16007</v>
      </c>
      <c r="S155" s="22">
        <f t="shared" si="30"/>
        <v>9040</v>
      </c>
      <c r="T155" s="16">
        <f t="shared" si="31"/>
        <v>2207180</v>
      </c>
    </row>
    <row r="156" spans="1:20" s="4" customFormat="1" ht="12.95" customHeight="1" x14ac:dyDescent="0.2">
      <c r="A156" s="59">
        <v>3428</v>
      </c>
      <c r="B156" s="54" t="s">
        <v>275</v>
      </c>
      <c r="C156" s="17">
        <v>7777463</v>
      </c>
      <c r="D156" s="47">
        <v>0</v>
      </c>
      <c r="E156" s="15">
        <v>2628784</v>
      </c>
      <c r="F156" s="18">
        <v>77775</v>
      </c>
      <c r="G156" s="18">
        <v>89822</v>
      </c>
      <c r="H156" s="16">
        <f t="shared" si="32"/>
        <v>10573844</v>
      </c>
      <c r="I156" s="27">
        <v>0</v>
      </c>
      <c r="J156" s="22">
        <v>0</v>
      </c>
      <c r="K156" s="22">
        <v>0</v>
      </c>
      <c r="L156" s="22">
        <v>0</v>
      </c>
      <c r="M156" s="22">
        <v>0</v>
      </c>
      <c r="N156" s="31">
        <f t="shared" si="25"/>
        <v>0</v>
      </c>
      <c r="O156" s="25">
        <f t="shared" si="26"/>
        <v>7777463</v>
      </c>
      <c r="P156" s="22">
        <f t="shared" si="27"/>
        <v>0</v>
      </c>
      <c r="Q156" s="22">
        <f t="shared" si="28"/>
        <v>2628784</v>
      </c>
      <c r="R156" s="22">
        <f t="shared" si="29"/>
        <v>77775</v>
      </c>
      <c r="S156" s="22">
        <f t="shared" si="30"/>
        <v>89822</v>
      </c>
      <c r="T156" s="16">
        <f t="shared" si="31"/>
        <v>10573844</v>
      </c>
    </row>
    <row r="157" spans="1:20" s="4" customFormat="1" ht="12.95" customHeight="1" x14ac:dyDescent="0.2">
      <c r="A157" s="59">
        <v>3433</v>
      </c>
      <c r="B157" s="54" t="s">
        <v>276</v>
      </c>
      <c r="C157" s="17">
        <v>2946413</v>
      </c>
      <c r="D157" s="47">
        <v>0</v>
      </c>
      <c r="E157" s="15">
        <v>995888</v>
      </c>
      <c r="F157" s="18">
        <v>29464</v>
      </c>
      <c r="G157" s="18">
        <v>18984</v>
      </c>
      <c r="H157" s="16">
        <f t="shared" si="32"/>
        <v>3990749</v>
      </c>
      <c r="I157" s="27">
        <v>0</v>
      </c>
      <c r="J157" s="22">
        <v>0</v>
      </c>
      <c r="K157" s="22">
        <v>0</v>
      </c>
      <c r="L157" s="22">
        <v>0</v>
      </c>
      <c r="M157" s="22">
        <v>0</v>
      </c>
      <c r="N157" s="31">
        <f t="shared" si="25"/>
        <v>0</v>
      </c>
      <c r="O157" s="25">
        <f t="shared" si="26"/>
        <v>2946413</v>
      </c>
      <c r="P157" s="22">
        <f t="shared" si="27"/>
        <v>0</v>
      </c>
      <c r="Q157" s="22">
        <f t="shared" si="28"/>
        <v>995888</v>
      </c>
      <c r="R157" s="22">
        <f t="shared" si="29"/>
        <v>29464</v>
      </c>
      <c r="S157" s="22">
        <f t="shared" si="30"/>
        <v>18984</v>
      </c>
      <c r="T157" s="16">
        <f t="shared" si="31"/>
        <v>3990749</v>
      </c>
    </row>
    <row r="158" spans="1:20" s="4" customFormat="1" ht="12.95" customHeight="1" x14ac:dyDescent="0.2">
      <c r="A158" s="59">
        <v>3432</v>
      </c>
      <c r="B158" s="54" t="s">
        <v>277</v>
      </c>
      <c r="C158" s="17">
        <v>5167078</v>
      </c>
      <c r="D158" s="47">
        <v>0</v>
      </c>
      <c r="E158" s="15">
        <v>1746472</v>
      </c>
      <c r="F158" s="18">
        <v>51671</v>
      </c>
      <c r="G158" s="18">
        <v>112265</v>
      </c>
      <c r="H158" s="16">
        <f t="shared" si="32"/>
        <v>7077486</v>
      </c>
      <c r="I158" s="27">
        <v>0</v>
      </c>
      <c r="J158" s="22">
        <v>0</v>
      </c>
      <c r="K158" s="22">
        <v>0</v>
      </c>
      <c r="L158" s="22">
        <v>0</v>
      </c>
      <c r="M158" s="22">
        <v>0</v>
      </c>
      <c r="N158" s="31">
        <f t="shared" si="25"/>
        <v>0</v>
      </c>
      <c r="O158" s="25">
        <f t="shared" si="26"/>
        <v>5167078</v>
      </c>
      <c r="P158" s="22">
        <f t="shared" si="27"/>
        <v>0</v>
      </c>
      <c r="Q158" s="22">
        <f t="shared" si="28"/>
        <v>1746472</v>
      </c>
      <c r="R158" s="22">
        <f t="shared" si="29"/>
        <v>51671</v>
      </c>
      <c r="S158" s="22">
        <f t="shared" si="30"/>
        <v>112265</v>
      </c>
      <c r="T158" s="16">
        <f t="shared" si="31"/>
        <v>7077486</v>
      </c>
    </row>
    <row r="159" spans="1:20" s="4" customFormat="1" ht="12.95" customHeight="1" x14ac:dyDescent="0.2">
      <c r="A159" s="59">
        <v>3435</v>
      </c>
      <c r="B159" s="54" t="s">
        <v>278</v>
      </c>
      <c r="C159" s="17">
        <v>32295096</v>
      </c>
      <c r="D159" s="47">
        <v>20000</v>
      </c>
      <c r="E159" s="15">
        <v>10922504</v>
      </c>
      <c r="F159" s="18">
        <v>322950</v>
      </c>
      <c r="G159" s="18">
        <v>536148</v>
      </c>
      <c r="H159" s="16">
        <f t="shared" si="32"/>
        <v>44096698</v>
      </c>
      <c r="I159" s="27">
        <v>0</v>
      </c>
      <c r="J159" s="22">
        <v>0</v>
      </c>
      <c r="K159" s="22">
        <v>0</v>
      </c>
      <c r="L159" s="22">
        <v>0</v>
      </c>
      <c r="M159" s="22">
        <v>0</v>
      </c>
      <c r="N159" s="31">
        <f t="shared" si="25"/>
        <v>0</v>
      </c>
      <c r="O159" s="25">
        <f t="shared" si="26"/>
        <v>32295096</v>
      </c>
      <c r="P159" s="22">
        <f t="shared" si="27"/>
        <v>20000</v>
      </c>
      <c r="Q159" s="22">
        <f t="shared" si="28"/>
        <v>10922504</v>
      </c>
      <c r="R159" s="22">
        <f t="shared" si="29"/>
        <v>322950</v>
      </c>
      <c r="S159" s="22">
        <f t="shared" si="30"/>
        <v>536148</v>
      </c>
      <c r="T159" s="16">
        <f t="shared" si="31"/>
        <v>44096698</v>
      </c>
    </row>
    <row r="160" spans="1:20" s="4" customFormat="1" ht="12.95" customHeight="1" x14ac:dyDescent="0.2">
      <c r="A160" s="59">
        <v>3440</v>
      </c>
      <c r="B160" s="54" t="s">
        <v>279</v>
      </c>
      <c r="C160" s="17">
        <v>10166334</v>
      </c>
      <c r="D160" s="47">
        <v>220000</v>
      </c>
      <c r="E160" s="15">
        <v>3510580</v>
      </c>
      <c r="F160" s="18">
        <v>101663</v>
      </c>
      <c r="G160" s="18">
        <v>68376</v>
      </c>
      <c r="H160" s="16">
        <f t="shared" si="32"/>
        <v>14066953</v>
      </c>
      <c r="I160" s="27">
        <v>0</v>
      </c>
      <c r="J160" s="22">
        <v>0</v>
      </c>
      <c r="K160" s="22">
        <v>0</v>
      </c>
      <c r="L160" s="22">
        <v>0</v>
      </c>
      <c r="M160" s="22">
        <v>0</v>
      </c>
      <c r="N160" s="31">
        <f t="shared" si="25"/>
        <v>0</v>
      </c>
      <c r="O160" s="25">
        <f t="shared" si="26"/>
        <v>10166334</v>
      </c>
      <c r="P160" s="22">
        <f t="shared" si="27"/>
        <v>220000</v>
      </c>
      <c r="Q160" s="22">
        <f t="shared" si="28"/>
        <v>3510580</v>
      </c>
      <c r="R160" s="22">
        <f t="shared" si="29"/>
        <v>101663</v>
      </c>
      <c r="S160" s="22">
        <f t="shared" si="30"/>
        <v>68376</v>
      </c>
      <c r="T160" s="16">
        <f t="shared" si="31"/>
        <v>14066953</v>
      </c>
    </row>
    <row r="161" spans="1:20" s="4" customFormat="1" ht="12.95" customHeight="1" x14ac:dyDescent="0.2">
      <c r="A161" s="59">
        <v>3458</v>
      </c>
      <c r="B161" s="54" t="s">
        <v>280</v>
      </c>
      <c r="C161" s="17">
        <v>1908501</v>
      </c>
      <c r="D161" s="47">
        <v>100000</v>
      </c>
      <c r="E161" s="15">
        <v>678873</v>
      </c>
      <c r="F161" s="18">
        <v>19085</v>
      </c>
      <c r="G161" s="18">
        <v>3115</v>
      </c>
      <c r="H161" s="16">
        <f t="shared" si="32"/>
        <v>2709574</v>
      </c>
      <c r="I161" s="27">
        <v>0</v>
      </c>
      <c r="J161" s="22">
        <v>0</v>
      </c>
      <c r="K161" s="22">
        <v>0</v>
      </c>
      <c r="L161" s="22">
        <v>0</v>
      </c>
      <c r="M161" s="22">
        <v>0</v>
      </c>
      <c r="N161" s="31">
        <f t="shared" si="25"/>
        <v>0</v>
      </c>
      <c r="O161" s="25">
        <f t="shared" si="26"/>
        <v>1908501</v>
      </c>
      <c r="P161" s="22">
        <f t="shared" si="27"/>
        <v>100000</v>
      </c>
      <c r="Q161" s="22">
        <f t="shared" si="28"/>
        <v>678873</v>
      </c>
      <c r="R161" s="22">
        <f t="shared" si="29"/>
        <v>19085</v>
      </c>
      <c r="S161" s="22">
        <f t="shared" si="30"/>
        <v>3115</v>
      </c>
      <c r="T161" s="16">
        <f t="shared" si="31"/>
        <v>2709574</v>
      </c>
    </row>
    <row r="162" spans="1:20" s="4" customFormat="1" ht="12.95" customHeight="1" x14ac:dyDescent="0.2">
      <c r="A162" s="59">
        <v>3439</v>
      </c>
      <c r="B162" s="54" t="s">
        <v>281</v>
      </c>
      <c r="C162" s="17">
        <v>24087672</v>
      </c>
      <c r="D162" s="48">
        <v>375000</v>
      </c>
      <c r="E162" s="15">
        <v>8268383</v>
      </c>
      <c r="F162" s="18">
        <v>240877</v>
      </c>
      <c r="G162" s="18">
        <v>689455</v>
      </c>
      <c r="H162" s="16">
        <f t="shared" si="32"/>
        <v>33661387</v>
      </c>
      <c r="I162" s="27">
        <v>0</v>
      </c>
      <c r="J162" s="22">
        <v>0</v>
      </c>
      <c r="K162" s="22">
        <v>0</v>
      </c>
      <c r="L162" s="22">
        <v>0</v>
      </c>
      <c r="M162" s="22">
        <v>0</v>
      </c>
      <c r="N162" s="31">
        <f t="shared" si="25"/>
        <v>0</v>
      </c>
      <c r="O162" s="25">
        <f t="shared" si="26"/>
        <v>24087672</v>
      </c>
      <c r="P162" s="22">
        <f t="shared" si="27"/>
        <v>375000</v>
      </c>
      <c r="Q162" s="22">
        <f t="shared" si="28"/>
        <v>8268383</v>
      </c>
      <c r="R162" s="22">
        <f t="shared" si="29"/>
        <v>240877</v>
      </c>
      <c r="S162" s="22">
        <f t="shared" si="30"/>
        <v>689455</v>
      </c>
      <c r="T162" s="16">
        <f t="shared" si="31"/>
        <v>33661387</v>
      </c>
    </row>
    <row r="163" spans="1:20" s="4" customFormat="1" ht="12.95" customHeight="1" x14ac:dyDescent="0.2">
      <c r="A163" s="59">
        <v>3438</v>
      </c>
      <c r="B163" s="54" t="s">
        <v>282</v>
      </c>
      <c r="C163" s="17">
        <v>25579423</v>
      </c>
      <c r="D163" s="49">
        <v>24750</v>
      </c>
      <c r="E163" s="15">
        <v>8654210</v>
      </c>
      <c r="F163" s="18">
        <v>255795</v>
      </c>
      <c r="G163" s="18">
        <v>515056</v>
      </c>
      <c r="H163" s="16">
        <f t="shared" si="32"/>
        <v>35029234</v>
      </c>
      <c r="I163" s="27">
        <v>0</v>
      </c>
      <c r="J163" s="22">
        <v>0</v>
      </c>
      <c r="K163" s="22">
        <v>0</v>
      </c>
      <c r="L163" s="22">
        <v>0</v>
      </c>
      <c r="M163" s="22">
        <v>0</v>
      </c>
      <c r="N163" s="31">
        <f t="shared" si="25"/>
        <v>0</v>
      </c>
      <c r="O163" s="25">
        <f t="shared" si="26"/>
        <v>25579423</v>
      </c>
      <c r="P163" s="22">
        <f t="shared" si="27"/>
        <v>24750</v>
      </c>
      <c r="Q163" s="22">
        <f t="shared" si="28"/>
        <v>8654210</v>
      </c>
      <c r="R163" s="22">
        <f t="shared" si="29"/>
        <v>255795</v>
      </c>
      <c r="S163" s="22">
        <f t="shared" si="30"/>
        <v>515056</v>
      </c>
      <c r="T163" s="16">
        <f t="shared" si="31"/>
        <v>35029234</v>
      </c>
    </row>
    <row r="164" spans="1:20" s="4" customFormat="1" ht="12.95" customHeight="1" x14ac:dyDescent="0.2">
      <c r="A164" s="59">
        <v>3459</v>
      </c>
      <c r="B164" s="54" t="s">
        <v>283</v>
      </c>
      <c r="C164" s="17">
        <v>11713022</v>
      </c>
      <c r="D164" s="48">
        <v>80000</v>
      </c>
      <c r="E164" s="15">
        <v>3986042</v>
      </c>
      <c r="F164" s="18">
        <v>117130</v>
      </c>
      <c r="G164" s="18">
        <v>30273</v>
      </c>
      <c r="H164" s="16">
        <f t="shared" si="32"/>
        <v>15926467</v>
      </c>
      <c r="I164" s="27">
        <v>0</v>
      </c>
      <c r="J164" s="22">
        <v>0</v>
      </c>
      <c r="K164" s="22">
        <v>0</v>
      </c>
      <c r="L164" s="22">
        <v>0</v>
      </c>
      <c r="M164" s="22">
        <v>0</v>
      </c>
      <c r="N164" s="31">
        <f t="shared" si="25"/>
        <v>0</v>
      </c>
      <c r="O164" s="25">
        <f t="shared" si="26"/>
        <v>11713022</v>
      </c>
      <c r="P164" s="22">
        <f t="shared" si="27"/>
        <v>80000</v>
      </c>
      <c r="Q164" s="22">
        <f t="shared" si="28"/>
        <v>3986042</v>
      </c>
      <c r="R164" s="22">
        <f t="shared" si="29"/>
        <v>117130</v>
      </c>
      <c r="S164" s="22">
        <f t="shared" si="30"/>
        <v>30273</v>
      </c>
      <c r="T164" s="16">
        <f t="shared" si="31"/>
        <v>15926467</v>
      </c>
    </row>
    <row r="165" spans="1:20" s="4" customFormat="1" ht="12.95" customHeight="1" x14ac:dyDescent="0.2">
      <c r="A165" s="59">
        <v>3401</v>
      </c>
      <c r="B165" s="54" t="s">
        <v>284</v>
      </c>
      <c r="C165" s="17">
        <v>5043495</v>
      </c>
      <c r="D165" s="48">
        <v>37000</v>
      </c>
      <c r="E165" s="15">
        <v>1717208</v>
      </c>
      <c r="F165" s="18">
        <v>50435</v>
      </c>
      <c r="G165" s="18">
        <v>70199</v>
      </c>
      <c r="H165" s="16">
        <f t="shared" si="32"/>
        <v>6918337</v>
      </c>
      <c r="I165" s="27">
        <v>0</v>
      </c>
      <c r="J165" s="22">
        <v>0</v>
      </c>
      <c r="K165" s="22">
        <v>0</v>
      </c>
      <c r="L165" s="22">
        <v>0</v>
      </c>
      <c r="M165" s="22">
        <v>0</v>
      </c>
      <c r="N165" s="31">
        <f t="shared" si="25"/>
        <v>0</v>
      </c>
      <c r="O165" s="25">
        <f t="shared" si="26"/>
        <v>5043495</v>
      </c>
      <c r="P165" s="22">
        <f t="shared" si="27"/>
        <v>37000</v>
      </c>
      <c r="Q165" s="22">
        <f t="shared" si="28"/>
        <v>1717208</v>
      </c>
      <c r="R165" s="22">
        <f t="shared" si="29"/>
        <v>50435</v>
      </c>
      <c r="S165" s="22">
        <f t="shared" si="30"/>
        <v>70199</v>
      </c>
      <c r="T165" s="16">
        <f t="shared" si="31"/>
        <v>6918337</v>
      </c>
    </row>
    <row r="166" spans="1:20" s="4" customFormat="1" ht="12.95" customHeight="1" x14ac:dyDescent="0.2">
      <c r="A166" s="59">
        <v>3404</v>
      </c>
      <c r="B166" s="54" t="s">
        <v>285</v>
      </c>
      <c r="C166" s="17">
        <v>25468421</v>
      </c>
      <c r="D166" s="49">
        <v>43600</v>
      </c>
      <c r="E166" s="15">
        <v>8623065</v>
      </c>
      <c r="F166" s="18">
        <v>254685</v>
      </c>
      <c r="G166" s="18">
        <v>416160</v>
      </c>
      <c r="H166" s="16">
        <f t="shared" si="32"/>
        <v>34805931</v>
      </c>
      <c r="I166" s="27">
        <v>0</v>
      </c>
      <c r="J166" s="22">
        <v>0</v>
      </c>
      <c r="K166" s="22">
        <v>0</v>
      </c>
      <c r="L166" s="22">
        <v>0</v>
      </c>
      <c r="M166" s="22">
        <v>0</v>
      </c>
      <c r="N166" s="31">
        <f t="shared" si="25"/>
        <v>0</v>
      </c>
      <c r="O166" s="25">
        <f t="shared" si="26"/>
        <v>25468421</v>
      </c>
      <c r="P166" s="22">
        <f t="shared" si="27"/>
        <v>43600</v>
      </c>
      <c r="Q166" s="22">
        <f t="shared" si="28"/>
        <v>8623065</v>
      </c>
      <c r="R166" s="22">
        <f t="shared" si="29"/>
        <v>254685</v>
      </c>
      <c r="S166" s="22">
        <f t="shared" si="30"/>
        <v>416160</v>
      </c>
      <c r="T166" s="16">
        <f t="shared" si="31"/>
        <v>34805931</v>
      </c>
    </row>
    <row r="167" spans="1:20" s="4" customFormat="1" ht="12.95" customHeight="1" x14ac:dyDescent="0.2">
      <c r="A167" s="59">
        <v>3477</v>
      </c>
      <c r="B167" s="54" t="s">
        <v>286</v>
      </c>
      <c r="C167" s="17">
        <v>3882934</v>
      </c>
      <c r="D167" s="48">
        <v>0</v>
      </c>
      <c r="E167" s="15">
        <v>1312431</v>
      </c>
      <c r="F167" s="18">
        <v>38829</v>
      </c>
      <c r="G167" s="18">
        <v>21696</v>
      </c>
      <c r="H167" s="16">
        <f t="shared" si="32"/>
        <v>5255890</v>
      </c>
      <c r="I167" s="27">
        <v>0</v>
      </c>
      <c r="J167" s="22">
        <v>0</v>
      </c>
      <c r="K167" s="22">
        <v>0</v>
      </c>
      <c r="L167" s="22">
        <v>0</v>
      </c>
      <c r="M167" s="22">
        <v>0</v>
      </c>
      <c r="N167" s="31">
        <f t="shared" si="25"/>
        <v>0</v>
      </c>
      <c r="O167" s="25">
        <f t="shared" si="26"/>
        <v>3882934</v>
      </c>
      <c r="P167" s="22">
        <f t="shared" si="27"/>
        <v>0</v>
      </c>
      <c r="Q167" s="22">
        <f t="shared" si="28"/>
        <v>1312431</v>
      </c>
      <c r="R167" s="22">
        <f t="shared" si="29"/>
        <v>38829</v>
      </c>
      <c r="S167" s="22">
        <f t="shared" si="30"/>
        <v>21696</v>
      </c>
      <c r="T167" s="16">
        <f t="shared" si="31"/>
        <v>5255890</v>
      </c>
    </row>
    <row r="168" spans="1:20" s="4" customFormat="1" ht="12.95" customHeight="1" x14ac:dyDescent="0.2">
      <c r="A168" s="59">
        <v>3476</v>
      </c>
      <c r="B168" s="54" t="s">
        <v>287</v>
      </c>
      <c r="C168" s="17">
        <v>9079876</v>
      </c>
      <c r="D168" s="48">
        <v>0</v>
      </c>
      <c r="E168" s="15">
        <v>3068998</v>
      </c>
      <c r="F168" s="18">
        <v>90799</v>
      </c>
      <c r="G168" s="18">
        <v>153798</v>
      </c>
      <c r="H168" s="16">
        <f t="shared" si="32"/>
        <v>12393471</v>
      </c>
      <c r="I168" s="27">
        <v>0</v>
      </c>
      <c r="J168" s="22">
        <v>0</v>
      </c>
      <c r="K168" s="22">
        <v>0</v>
      </c>
      <c r="L168" s="22">
        <v>0</v>
      </c>
      <c r="M168" s="22">
        <v>0</v>
      </c>
      <c r="N168" s="31">
        <f t="shared" si="25"/>
        <v>0</v>
      </c>
      <c r="O168" s="25">
        <f t="shared" si="26"/>
        <v>9079876</v>
      </c>
      <c r="P168" s="22">
        <f t="shared" si="27"/>
        <v>0</v>
      </c>
      <c r="Q168" s="22">
        <f t="shared" si="28"/>
        <v>3068998</v>
      </c>
      <c r="R168" s="22">
        <f t="shared" si="29"/>
        <v>90799</v>
      </c>
      <c r="S168" s="22">
        <f t="shared" si="30"/>
        <v>153798</v>
      </c>
      <c r="T168" s="16">
        <f t="shared" si="31"/>
        <v>12393471</v>
      </c>
    </row>
    <row r="169" spans="1:20" s="4" customFormat="1" ht="12.95" customHeight="1" x14ac:dyDescent="0.2">
      <c r="A169" s="59">
        <v>3424</v>
      </c>
      <c r="B169" s="54" t="s">
        <v>288</v>
      </c>
      <c r="C169" s="17">
        <v>4286844</v>
      </c>
      <c r="D169" s="48">
        <v>45000</v>
      </c>
      <c r="E169" s="15">
        <v>1464163</v>
      </c>
      <c r="F169" s="18">
        <v>42867</v>
      </c>
      <c r="G169" s="18">
        <v>52519</v>
      </c>
      <c r="H169" s="16">
        <f t="shared" si="32"/>
        <v>5891393</v>
      </c>
      <c r="I169" s="27">
        <v>0</v>
      </c>
      <c r="J169" s="22">
        <v>0</v>
      </c>
      <c r="K169" s="22">
        <v>0</v>
      </c>
      <c r="L169" s="22">
        <v>0</v>
      </c>
      <c r="M169" s="22">
        <v>0</v>
      </c>
      <c r="N169" s="31">
        <f t="shared" si="25"/>
        <v>0</v>
      </c>
      <c r="O169" s="25">
        <f t="shared" si="26"/>
        <v>4286844</v>
      </c>
      <c r="P169" s="22">
        <f t="shared" si="27"/>
        <v>45000</v>
      </c>
      <c r="Q169" s="22">
        <f t="shared" si="28"/>
        <v>1464163</v>
      </c>
      <c r="R169" s="22">
        <f t="shared" si="29"/>
        <v>42867</v>
      </c>
      <c r="S169" s="22">
        <f t="shared" si="30"/>
        <v>52519</v>
      </c>
      <c r="T169" s="16">
        <f t="shared" si="31"/>
        <v>5891393</v>
      </c>
    </row>
    <row r="170" spans="1:20" s="4" customFormat="1" ht="12.95" customHeight="1" x14ac:dyDescent="0.2">
      <c r="A170" s="59">
        <v>3430</v>
      </c>
      <c r="B170" s="54" t="s">
        <v>289</v>
      </c>
      <c r="C170" s="17">
        <v>3621764</v>
      </c>
      <c r="D170" s="48">
        <v>20000</v>
      </c>
      <c r="E170" s="15">
        <v>1230915</v>
      </c>
      <c r="F170" s="18">
        <v>36217</v>
      </c>
      <c r="G170" s="18">
        <v>26196</v>
      </c>
      <c r="H170" s="16">
        <f t="shared" si="32"/>
        <v>4935092</v>
      </c>
      <c r="I170" s="27">
        <v>0</v>
      </c>
      <c r="J170" s="22">
        <v>0</v>
      </c>
      <c r="K170" s="22">
        <v>0</v>
      </c>
      <c r="L170" s="22">
        <v>0</v>
      </c>
      <c r="M170" s="22">
        <v>0</v>
      </c>
      <c r="N170" s="31">
        <f t="shared" si="25"/>
        <v>0</v>
      </c>
      <c r="O170" s="25">
        <f t="shared" si="26"/>
        <v>3621764</v>
      </c>
      <c r="P170" s="22">
        <f t="shared" si="27"/>
        <v>20000</v>
      </c>
      <c r="Q170" s="22">
        <f t="shared" si="28"/>
        <v>1230915</v>
      </c>
      <c r="R170" s="22">
        <f t="shared" si="29"/>
        <v>36217</v>
      </c>
      <c r="S170" s="22">
        <f t="shared" si="30"/>
        <v>26196</v>
      </c>
      <c r="T170" s="16">
        <f t="shared" si="31"/>
        <v>4935092</v>
      </c>
    </row>
    <row r="171" spans="1:20" s="4" customFormat="1" ht="12.95" customHeight="1" x14ac:dyDescent="0.2">
      <c r="A171" s="59">
        <v>3431</v>
      </c>
      <c r="B171" s="54" t="s">
        <v>290</v>
      </c>
      <c r="C171" s="17">
        <v>4535248</v>
      </c>
      <c r="D171" s="48">
        <v>85000</v>
      </c>
      <c r="E171" s="15">
        <v>1561645</v>
      </c>
      <c r="F171" s="18">
        <v>45352</v>
      </c>
      <c r="G171" s="18">
        <v>74423</v>
      </c>
      <c r="H171" s="16">
        <f t="shared" si="32"/>
        <v>6301668</v>
      </c>
      <c r="I171" s="27">
        <v>0</v>
      </c>
      <c r="J171" s="22">
        <v>0</v>
      </c>
      <c r="K171" s="22">
        <v>0</v>
      </c>
      <c r="L171" s="22">
        <v>0</v>
      </c>
      <c r="M171" s="22">
        <v>0</v>
      </c>
      <c r="N171" s="31">
        <f t="shared" si="25"/>
        <v>0</v>
      </c>
      <c r="O171" s="25">
        <f t="shared" si="26"/>
        <v>4535248</v>
      </c>
      <c r="P171" s="22">
        <f t="shared" si="27"/>
        <v>85000</v>
      </c>
      <c r="Q171" s="22">
        <f t="shared" si="28"/>
        <v>1561645</v>
      </c>
      <c r="R171" s="22">
        <f t="shared" si="29"/>
        <v>45352</v>
      </c>
      <c r="S171" s="22">
        <f t="shared" si="30"/>
        <v>74423</v>
      </c>
      <c r="T171" s="16">
        <f t="shared" si="31"/>
        <v>6301668</v>
      </c>
    </row>
    <row r="172" spans="1:20" s="4" customFormat="1" ht="12.95" customHeight="1" x14ac:dyDescent="0.2">
      <c r="A172" s="59">
        <v>3437</v>
      </c>
      <c r="B172" s="54" t="s">
        <v>291</v>
      </c>
      <c r="C172" s="17">
        <v>8751697</v>
      </c>
      <c r="D172" s="48">
        <v>20000</v>
      </c>
      <c r="E172" s="15">
        <v>2964834</v>
      </c>
      <c r="F172" s="18">
        <v>87517</v>
      </c>
      <c r="G172" s="18">
        <v>56924</v>
      </c>
      <c r="H172" s="16">
        <f t="shared" si="32"/>
        <v>11880972</v>
      </c>
      <c r="I172" s="27">
        <v>0</v>
      </c>
      <c r="J172" s="22">
        <v>0</v>
      </c>
      <c r="K172" s="22">
        <v>0</v>
      </c>
      <c r="L172" s="22">
        <v>0</v>
      </c>
      <c r="M172" s="22">
        <v>0</v>
      </c>
      <c r="N172" s="31">
        <f t="shared" ref="N172:N235" si="33">SUM(I172:M172)</f>
        <v>0</v>
      </c>
      <c r="O172" s="25">
        <f t="shared" si="26"/>
        <v>8751697</v>
      </c>
      <c r="P172" s="22">
        <f t="shared" si="27"/>
        <v>20000</v>
      </c>
      <c r="Q172" s="22">
        <f t="shared" si="28"/>
        <v>2964834</v>
      </c>
      <c r="R172" s="22">
        <f t="shared" si="29"/>
        <v>87517</v>
      </c>
      <c r="S172" s="22">
        <f t="shared" si="30"/>
        <v>56924</v>
      </c>
      <c r="T172" s="16">
        <f t="shared" si="31"/>
        <v>11880972</v>
      </c>
    </row>
    <row r="173" spans="1:20" s="4" customFormat="1" ht="12.95" customHeight="1" x14ac:dyDescent="0.2">
      <c r="A173" s="59">
        <v>3436</v>
      </c>
      <c r="B173" s="54" t="s">
        <v>292</v>
      </c>
      <c r="C173" s="17">
        <v>23057665</v>
      </c>
      <c r="D173" s="48">
        <v>0</v>
      </c>
      <c r="E173" s="15">
        <v>7793491</v>
      </c>
      <c r="F173" s="18">
        <v>230577</v>
      </c>
      <c r="G173" s="18">
        <v>514658</v>
      </c>
      <c r="H173" s="16">
        <f t="shared" si="32"/>
        <v>31596391</v>
      </c>
      <c r="I173" s="27">
        <v>0</v>
      </c>
      <c r="J173" s="22">
        <v>0</v>
      </c>
      <c r="K173" s="22">
        <v>0</v>
      </c>
      <c r="L173" s="22">
        <v>0</v>
      </c>
      <c r="M173" s="22">
        <v>0</v>
      </c>
      <c r="N173" s="31">
        <f t="shared" si="33"/>
        <v>0</v>
      </c>
      <c r="O173" s="25">
        <f t="shared" si="26"/>
        <v>23057665</v>
      </c>
      <c r="P173" s="22">
        <f t="shared" si="27"/>
        <v>0</v>
      </c>
      <c r="Q173" s="22">
        <f t="shared" si="28"/>
        <v>7793491</v>
      </c>
      <c r="R173" s="22">
        <f t="shared" si="29"/>
        <v>230577</v>
      </c>
      <c r="S173" s="22">
        <f t="shared" si="30"/>
        <v>514658</v>
      </c>
      <c r="T173" s="16">
        <f t="shared" si="31"/>
        <v>31596391</v>
      </c>
    </row>
    <row r="174" spans="1:20" s="4" customFormat="1" ht="12.95" customHeight="1" x14ac:dyDescent="0.2">
      <c r="A174" s="59">
        <v>3442</v>
      </c>
      <c r="B174" s="54" t="s">
        <v>293</v>
      </c>
      <c r="C174" s="17">
        <v>6711665</v>
      </c>
      <c r="D174" s="48">
        <v>120000</v>
      </c>
      <c r="E174" s="15">
        <v>2309102</v>
      </c>
      <c r="F174" s="18">
        <v>67117</v>
      </c>
      <c r="G174" s="18">
        <v>48776</v>
      </c>
      <c r="H174" s="16">
        <f t="shared" si="32"/>
        <v>9256660</v>
      </c>
      <c r="I174" s="27">
        <v>0</v>
      </c>
      <c r="J174" s="22">
        <v>0</v>
      </c>
      <c r="K174" s="22">
        <v>0</v>
      </c>
      <c r="L174" s="22">
        <v>0</v>
      </c>
      <c r="M174" s="22">
        <v>0</v>
      </c>
      <c r="N174" s="31">
        <f t="shared" si="33"/>
        <v>0</v>
      </c>
      <c r="O174" s="25">
        <f t="shared" si="26"/>
        <v>6711665</v>
      </c>
      <c r="P174" s="22">
        <f t="shared" si="27"/>
        <v>120000</v>
      </c>
      <c r="Q174" s="22">
        <f t="shared" si="28"/>
        <v>2309102</v>
      </c>
      <c r="R174" s="22">
        <f t="shared" si="29"/>
        <v>67117</v>
      </c>
      <c r="S174" s="22">
        <f t="shared" si="30"/>
        <v>48776</v>
      </c>
      <c r="T174" s="16">
        <f t="shared" si="31"/>
        <v>9256660</v>
      </c>
    </row>
    <row r="175" spans="1:20" s="4" customFormat="1" ht="12.95" customHeight="1" x14ac:dyDescent="0.2">
      <c r="A175" s="59">
        <v>3452</v>
      </c>
      <c r="B175" s="54" t="s">
        <v>294</v>
      </c>
      <c r="C175" s="17">
        <v>22851343</v>
      </c>
      <c r="D175" s="48">
        <v>58110</v>
      </c>
      <c r="E175" s="15">
        <v>7731698</v>
      </c>
      <c r="F175" s="18">
        <v>228513</v>
      </c>
      <c r="G175" s="18">
        <v>381231</v>
      </c>
      <c r="H175" s="16">
        <f t="shared" si="32"/>
        <v>31250895</v>
      </c>
      <c r="I175" s="27">
        <v>0</v>
      </c>
      <c r="J175" s="22">
        <v>0</v>
      </c>
      <c r="K175" s="22">
        <v>0</v>
      </c>
      <c r="L175" s="22">
        <v>0</v>
      </c>
      <c r="M175" s="22">
        <v>0</v>
      </c>
      <c r="N175" s="31">
        <f t="shared" si="33"/>
        <v>0</v>
      </c>
      <c r="O175" s="25">
        <f t="shared" si="26"/>
        <v>22851343</v>
      </c>
      <c r="P175" s="22">
        <f t="shared" si="27"/>
        <v>58110</v>
      </c>
      <c r="Q175" s="22">
        <f t="shared" si="28"/>
        <v>7731698</v>
      </c>
      <c r="R175" s="22">
        <f t="shared" si="29"/>
        <v>228513</v>
      </c>
      <c r="S175" s="22">
        <f t="shared" si="30"/>
        <v>381231</v>
      </c>
      <c r="T175" s="16">
        <f t="shared" si="31"/>
        <v>31250895</v>
      </c>
    </row>
    <row r="176" spans="1:20" s="4" customFormat="1" ht="12.95" customHeight="1" x14ac:dyDescent="0.2">
      <c r="A176" s="59">
        <v>3445</v>
      </c>
      <c r="B176" s="54" t="s">
        <v>295</v>
      </c>
      <c r="C176" s="17">
        <v>3595495</v>
      </c>
      <c r="D176" s="48">
        <v>124000</v>
      </c>
      <c r="E176" s="15">
        <v>1257190</v>
      </c>
      <c r="F176" s="18">
        <v>35954</v>
      </c>
      <c r="G176" s="18">
        <v>38622</v>
      </c>
      <c r="H176" s="16">
        <f t="shared" si="32"/>
        <v>5051261</v>
      </c>
      <c r="I176" s="27">
        <v>0</v>
      </c>
      <c r="J176" s="22">
        <v>0</v>
      </c>
      <c r="K176" s="22">
        <v>0</v>
      </c>
      <c r="L176" s="22">
        <v>0</v>
      </c>
      <c r="M176" s="22">
        <v>0</v>
      </c>
      <c r="N176" s="31">
        <f t="shared" si="33"/>
        <v>0</v>
      </c>
      <c r="O176" s="25">
        <f t="shared" si="26"/>
        <v>3595495</v>
      </c>
      <c r="P176" s="22">
        <f t="shared" si="27"/>
        <v>124000</v>
      </c>
      <c r="Q176" s="22">
        <f t="shared" si="28"/>
        <v>1257190</v>
      </c>
      <c r="R176" s="22">
        <f t="shared" si="29"/>
        <v>35954</v>
      </c>
      <c r="S176" s="22">
        <f t="shared" si="30"/>
        <v>38622</v>
      </c>
      <c r="T176" s="16">
        <f t="shared" si="31"/>
        <v>5051261</v>
      </c>
    </row>
    <row r="177" spans="1:20" s="4" customFormat="1" ht="12.95" customHeight="1" x14ac:dyDescent="0.2">
      <c r="A177" s="59">
        <v>3475</v>
      </c>
      <c r="B177" s="54" t="s">
        <v>296</v>
      </c>
      <c r="C177" s="17">
        <v>3275507</v>
      </c>
      <c r="D177" s="48">
        <v>0</v>
      </c>
      <c r="E177" s="15">
        <v>1107121</v>
      </c>
      <c r="F177" s="18">
        <v>32754</v>
      </c>
      <c r="G177" s="18">
        <v>20288</v>
      </c>
      <c r="H177" s="16">
        <f t="shared" si="32"/>
        <v>4435670</v>
      </c>
      <c r="I177" s="27">
        <v>0</v>
      </c>
      <c r="J177" s="22">
        <v>0</v>
      </c>
      <c r="K177" s="22">
        <v>0</v>
      </c>
      <c r="L177" s="22">
        <v>0</v>
      </c>
      <c r="M177" s="22">
        <v>0</v>
      </c>
      <c r="N177" s="31">
        <f t="shared" si="33"/>
        <v>0</v>
      </c>
      <c r="O177" s="25">
        <f t="shared" si="26"/>
        <v>3275507</v>
      </c>
      <c r="P177" s="22">
        <f t="shared" si="27"/>
        <v>0</v>
      </c>
      <c r="Q177" s="22">
        <f t="shared" si="28"/>
        <v>1107121</v>
      </c>
      <c r="R177" s="22">
        <f t="shared" si="29"/>
        <v>32754</v>
      </c>
      <c r="S177" s="22">
        <f t="shared" si="30"/>
        <v>20288</v>
      </c>
      <c r="T177" s="16">
        <f t="shared" si="31"/>
        <v>4435670</v>
      </c>
    </row>
    <row r="178" spans="1:20" s="4" customFormat="1" ht="12.95" customHeight="1" x14ac:dyDescent="0.2">
      <c r="A178" s="59">
        <v>3449</v>
      </c>
      <c r="B178" s="54" t="s">
        <v>297</v>
      </c>
      <c r="C178" s="17">
        <v>4483829</v>
      </c>
      <c r="D178" s="48">
        <v>50000</v>
      </c>
      <c r="E178" s="15">
        <v>1532434</v>
      </c>
      <c r="F178" s="18">
        <v>44838</v>
      </c>
      <c r="G178" s="18">
        <v>38274</v>
      </c>
      <c r="H178" s="16">
        <f t="shared" si="32"/>
        <v>6149375</v>
      </c>
      <c r="I178" s="27">
        <v>0</v>
      </c>
      <c r="J178" s="22">
        <v>0</v>
      </c>
      <c r="K178" s="22">
        <v>0</v>
      </c>
      <c r="L178" s="22">
        <v>0</v>
      </c>
      <c r="M178" s="22">
        <v>0</v>
      </c>
      <c r="N178" s="31">
        <f t="shared" si="33"/>
        <v>0</v>
      </c>
      <c r="O178" s="25">
        <f t="shared" si="26"/>
        <v>4483829</v>
      </c>
      <c r="P178" s="22">
        <f t="shared" si="27"/>
        <v>50000</v>
      </c>
      <c r="Q178" s="22">
        <f t="shared" si="28"/>
        <v>1532434</v>
      </c>
      <c r="R178" s="22">
        <f t="shared" si="29"/>
        <v>44838</v>
      </c>
      <c r="S178" s="22">
        <f t="shared" si="30"/>
        <v>38274</v>
      </c>
      <c r="T178" s="16">
        <f t="shared" si="31"/>
        <v>6149375</v>
      </c>
    </row>
    <row r="179" spans="1:20" s="4" customFormat="1" ht="12.95" customHeight="1" x14ac:dyDescent="0.2">
      <c r="A179" s="59">
        <v>3451</v>
      </c>
      <c r="B179" s="54" t="s">
        <v>298</v>
      </c>
      <c r="C179" s="17">
        <v>4913764</v>
      </c>
      <c r="D179" s="49">
        <v>72000</v>
      </c>
      <c r="E179" s="15">
        <v>1685188</v>
      </c>
      <c r="F179" s="18">
        <v>49138</v>
      </c>
      <c r="G179" s="18">
        <v>51030</v>
      </c>
      <c r="H179" s="16">
        <f t="shared" si="32"/>
        <v>6771120</v>
      </c>
      <c r="I179" s="27">
        <v>0</v>
      </c>
      <c r="J179" s="22">
        <v>0</v>
      </c>
      <c r="K179" s="22">
        <v>0</v>
      </c>
      <c r="L179" s="22">
        <v>0</v>
      </c>
      <c r="M179" s="22">
        <v>0</v>
      </c>
      <c r="N179" s="31">
        <f t="shared" si="33"/>
        <v>0</v>
      </c>
      <c r="O179" s="25">
        <f t="shared" si="26"/>
        <v>4913764</v>
      </c>
      <c r="P179" s="22">
        <f t="shared" si="27"/>
        <v>72000</v>
      </c>
      <c r="Q179" s="22">
        <f t="shared" si="28"/>
        <v>1685188</v>
      </c>
      <c r="R179" s="22">
        <f t="shared" si="29"/>
        <v>49138</v>
      </c>
      <c r="S179" s="22">
        <f t="shared" si="30"/>
        <v>51030</v>
      </c>
      <c r="T179" s="16">
        <f t="shared" si="31"/>
        <v>6771120</v>
      </c>
    </row>
    <row r="180" spans="1:20" s="4" customFormat="1" ht="12.95" customHeight="1" x14ac:dyDescent="0.2">
      <c r="A180" s="59">
        <v>3456</v>
      </c>
      <c r="B180" s="54" t="s">
        <v>299</v>
      </c>
      <c r="C180" s="17">
        <v>1835736</v>
      </c>
      <c r="D180" s="41">
        <v>200000</v>
      </c>
      <c r="E180" s="15">
        <v>688079</v>
      </c>
      <c r="F180" s="18">
        <v>18357</v>
      </c>
      <c r="G180" s="18">
        <v>3808</v>
      </c>
      <c r="H180" s="16">
        <f t="shared" si="32"/>
        <v>2745980</v>
      </c>
      <c r="I180" s="27">
        <v>0</v>
      </c>
      <c r="J180" s="22">
        <v>0</v>
      </c>
      <c r="K180" s="22">
        <v>0</v>
      </c>
      <c r="L180" s="22">
        <v>0</v>
      </c>
      <c r="M180" s="22">
        <v>0</v>
      </c>
      <c r="N180" s="31">
        <f t="shared" si="33"/>
        <v>0</v>
      </c>
      <c r="O180" s="25">
        <f t="shared" si="26"/>
        <v>1835736</v>
      </c>
      <c r="P180" s="22">
        <f t="shared" si="27"/>
        <v>200000</v>
      </c>
      <c r="Q180" s="22">
        <f t="shared" si="28"/>
        <v>688079</v>
      </c>
      <c r="R180" s="22">
        <f t="shared" si="29"/>
        <v>18357</v>
      </c>
      <c r="S180" s="22">
        <f t="shared" si="30"/>
        <v>3808</v>
      </c>
      <c r="T180" s="16">
        <f t="shared" si="31"/>
        <v>2745980</v>
      </c>
    </row>
    <row r="181" spans="1:20" s="4" customFormat="1" ht="12.95" customHeight="1" x14ac:dyDescent="0.2">
      <c r="A181" s="59">
        <v>3447</v>
      </c>
      <c r="B181" s="54" t="s">
        <v>300</v>
      </c>
      <c r="C181" s="17">
        <v>17902313</v>
      </c>
      <c r="D181" s="41">
        <v>16500</v>
      </c>
      <c r="E181" s="15">
        <v>6056558</v>
      </c>
      <c r="F181" s="18">
        <v>179022</v>
      </c>
      <c r="G181" s="18">
        <v>328924</v>
      </c>
      <c r="H181" s="16">
        <f t="shared" si="32"/>
        <v>24483317</v>
      </c>
      <c r="I181" s="27">
        <v>0</v>
      </c>
      <c r="J181" s="22">
        <v>0</v>
      </c>
      <c r="K181" s="22">
        <v>0</v>
      </c>
      <c r="L181" s="22">
        <v>0</v>
      </c>
      <c r="M181" s="22">
        <v>0</v>
      </c>
      <c r="N181" s="31">
        <f t="shared" si="33"/>
        <v>0</v>
      </c>
      <c r="O181" s="25">
        <f t="shared" si="26"/>
        <v>17902313</v>
      </c>
      <c r="P181" s="22">
        <f t="shared" si="27"/>
        <v>16500</v>
      </c>
      <c r="Q181" s="22">
        <f t="shared" si="28"/>
        <v>6056558</v>
      </c>
      <c r="R181" s="22">
        <f t="shared" si="29"/>
        <v>179022</v>
      </c>
      <c r="S181" s="22">
        <f t="shared" si="30"/>
        <v>328924</v>
      </c>
      <c r="T181" s="16">
        <f t="shared" si="31"/>
        <v>24483317</v>
      </c>
    </row>
    <row r="182" spans="1:20" s="4" customFormat="1" ht="12.95" customHeight="1" x14ac:dyDescent="0.2">
      <c r="A182" s="59">
        <v>3446</v>
      </c>
      <c r="B182" s="54" t="s">
        <v>301</v>
      </c>
      <c r="C182" s="17">
        <v>22120592</v>
      </c>
      <c r="D182" s="49">
        <v>57410</v>
      </c>
      <c r="E182" s="15">
        <v>7483334</v>
      </c>
      <c r="F182" s="18">
        <v>221205</v>
      </c>
      <c r="G182" s="18">
        <v>474064</v>
      </c>
      <c r="H182" s="16">
        <f t="shared" si="32"/>
        <v>30356605</v>
      </c>
      <c r="I182" s="27">
        <v>0</v>
      </c>
      <c r="J182" s="22">
        <v>0</v>
      </c>
      <c r="K182" s="22">
        <v>0</v>
      </c>
      <c r="L182" s="22">
        <v>0</v>
      </c>
      <c r="M182" s="22">
        <v>0</v>
      </c>
      <c r="N182" s="31">
        <f t="shared" si="33"/>
        <v>0</v>
      </c>
      <c r="O182" s="25">
        <f t="shared" si="26"/>
        <v>22120592</v>
      </c>
      <c r="P182" s="22">
        <f t="shared" si="27"/>
        <v>57410</v>
      </c>
      <c r="Q182" s="22">
        <f t="shared" si="28"/>
        <v>7483334</v>
      </c>
      <c r="R182" s="22">
        <f t="shared" si="29"/>
        <v>221205</v>
      </c>
      <c r="S182" s="22">
        <f t="shared" si="30"/>
        <v>474064</v>
      </c>
      <c r="T182" s="16">
        <f t="shared" si="31"/>
        <v>30356605</v>
      </c>
    </row>
    <row r="183" spans="1:20" s="4" customFormat="1" ht="12.95" customHeight="1" x14ac:dyDescent="0.2">
      <c r="A183" s="59">
        <v>3457</v>
      </c>
      <c r="B183" s="54" t="s">
        <v>302</v>
      </c>
      <c r="C183" s="17">
        <v>8280134</v>
      </c>
      <c r="D183" s="41">
        <v>40950</v>
      </c>
      <c r="E183" s="15">
        <v>2812526</v>
      </c>
      <c r="F183" s="18">
        <v>82801</v>
      </c>
      <c r="G183" s="18">
        <v>21301</v>
      </c>
      <c r="H183" s="16">
        <f t="shared" si="32"/>
        <v>11237712</v>
      </c>
      <c r="I183" s="27">
        <v>0</v>
      </c>
      <c r="J183" s="22">
        <v>0</v>
      </c>
      <c r="K183" s="22">
        <v>0</v>
      </c>
      <c r="L183" s="22">
        <v>0</v>
      </c>
      <c r="M183" s="22">
        <v>0</v>
      </c>
      <c r="N183" s="31">
        <f t="shared" si="33"/>
        <v>0</v>
      </c>
      <c r="O183" s="25">
        <f t="shared" si="26"/>
        <v>8280134</v>
      </c>
      <c r="P183" s="22">
        <f t="shared" si="27"/>
        <v>40950</v>
      </c>
      <c r="Q183" s="22">
        <f t="shared" si="28"/>
        <v>2812526</v>
      </c>
      <c r="R183" s="22">
        <f t="shared" si="29"/>
        <v>82801</v>
      </c>
      <c r="S183" s="22">
        <f t="shared" si="30"/>
        <v>21301</v>
      </c>
      <c r="T183" s="16">
        <f t="shared" si="31"/>
        <v>11237712</v>
      </c>
    </row>
    <row r="184" spans="1:20" s="4" customFormat="1" ht="12.95" customHeight="1" x14ac:dyDescent="0.2">
      <c r="A184" s="59">
        <v>3423</v>
      </c>
      <c r="B184" s="54" t="s">
        <v>303</v>
      </c>
      <c r="C184" s="17">
        <v>3477870</v>
      </c>
      <c r="D184" s="41">
        <v>30000</v>
      </c>
      <c r="E184" s="15">
        <v>1185661</v>
      </c>
      <c r="F184" s="18">
        <v>34779</v>
      </c>
      <c r="G184" s="18">
        <v>25580</v>
      </c>
      <c r="H184" s="16">
        <f t="shared" si="32"/>
        <v>4753890</v>
      </c>
      <c r="I184" s="27">
        <v>0</v>
      </c>
      <c r="J184" s="22">
        <v>0</v>
      </c>
      <c r="K184" s="22">
        <v>0</v>
      </c>
      <c r="L184" s="22">
        <v>0</v>
      </c>
      <c r="M184" s="22">
        <v>0</v>
      </c>
      <c r="N184" s="31">
        <f t="shared" si="33"/>
        <v>0</v>
      </c>
      <c r="O184" s="25">
        <f t="shared" si="26"/>
        <v>3477870</v>
      </c>
      <c r="P184" s="22">
        <f t="shared" si="27"/>
        <v>30000</v>
      </c>
      <c r="Q184" s="22">
        <f t="shared" si="28"/>
        <v>1185661</v>
      </c>
      <c r="R184" s="22">
        <f t="shared" si="29"/>
        <v>34779</v>
      </c>
      <c r="S184" s="22">
        <f t="shared" si="30"/>
        <v>25580</v>
      </c>
      <c r="T184" s="16">
        <f t="shared" si="31"/>
        <v>4753890</v>
      </c>
    </row>
    <row r="185" spans="1:20" s="4" customFormat="1" ht="12.95" customHeight="1" x14ac:dyDescent="0.2">
      <c r="A185" s="59">
        <v>3448</v>
      </c>
      <c r="B185" s="54" t="s">
        <v>304</v>
      </c>
      <c r="C185" s="17">
        <v>4329770</v>
      </c>
      <c r="D185" s="49">
        <v>15200</v>
      </c>
      <c r="E185" s="15">
        <v>1468600</v>
      </c>
      <c r="F185" s="18">
        <v>43297</v>
      </c>
      <c r="G185" s="18">
        <v>99635</v>
      </c>
      <c r="H185" s="16">
        <f t="shared" si="32"/>
        <v>5956502</v>
      </c>
      <c r="I185" s="27">
        <v>0</v>
      </c>
      <c r="J185" s="22">
        <v>0</v>
      </c>
      <c r="K185" s="22">
        <v>0</v>
      </c>
      <c r="L185" s="22">
        <v>0</v>
      </c>
      <c r="M185" s="22">
        <v>0</v>
      </c>
      <c r="N185" s="31">
        <f t="shared" si="33"/>
        <v>0</v>
      </c>
      <c r="O185" s="25">
        <f t="shared" si="26"/>
        <v>4329770</v>
      </c>
      <c r="P185" s="22">
        <f t="shared" si="27"/>
        <v>15200</v>
      </c>
      <c r="Q185" s="22">
        <f t="shared" si="28"/>
        <v>1468600</v>
      </c>
      <c r="R185" s="22">
        <f t="shared" si="29"/>
        <v>43297</v>
      </c>
      <c r="S185" s="22">
        <f t="shared" si="30"/>
        <v>99635</v>
      </c>
      <c r="T185" s="16">
        <f t="shared" si="31"/>
        <v>5956502</v>
      </c>
    </row>
    <row r="186" spans="1:20" s="4" customFormat="1" ht="12.95" customHeight="1" x14ac:dyDescent="0.2">
      <c r="A186" s="59">
        <v>3402</v>
      </c>
      <c r="B186" s="54" t="s">
        <v>305</v>
      </c>
      <c r="C186" s="17">
        <v>6112903</v>
      </c>
      <c r="D186" s="41">
        <v>0</v>
      </c>
      <c r="E186" s="15">
        <v>2066161</v>
      </c>
      <c r="F186" s="18">
        <v>61130</v>
      </c>
      <c r="G186" s="18">
        <v>54168</v>
      </c>
      <c r="H186" s="16">
        <f t="shared" si="32"/>
        <v>8294362</v>
      </c>
      <c r="I186" s="27">
        <v>0</v>
      </c>
      <c r="J186" s="22">
        <v>0</v>
      </c>
      <c r="K186" s="22">
        <v>0</v>
      </c>
      <c r="L186" s="22">
        <v>0</v>
      </c>
      <c r="M186" s="22">
        <v>0</v>
      </c>
      <c r="N186" s="31">
        <f t="shared" si="33"/>
        <v>0</v>
      </c>
      <c r="O186" s="25">
        <f t="shared" si="26"/>
        <v>6112903</v>
      </c>
      <c r="P186" s="22">
        <f t="shared" si="27"/>
        <v>0</v>
      </c>
      <c r="Q186" s="22">
        <f t="shared" si="28"/>
        <v>2066161</v>
      </c>
      <c r="R186" s="22">
        <f t="shared" si="29"/>
        <v>61130</v>
      </c>
      <c r="S186" s="22">
        <f t="shared" si="30"/>
        <v>54168</v>
      </c>
      <c r="T186" s="16">
        <f t="shared" si="31"/>
        <v>8294362</v>
      </c>
    </row>
    <row r="187" spans="1:20" s="4" customFormat="1" ht="12.95" customHeight="1" x14ac:dyDescent="0.2">
      <c r="A187" s="59">
        <v>3429</v>
      </c>
      <c r="B187" s="54" t="s">
        <v>306</v>
      </c>
      <c r="C187" s="17">
        <v>14387825</v>
      </c>
      <c r="D187" s="41">
        <v>240000</v>
      </c>
      <c r="E187" s="15">
        <v>4944205</v>
      </c>
      <c r="F187" s="18">
        <v>143879</v>
      </c>
      <c r="G187" s="18">
        <v>282020</v>
      </c>
      <c r="H187" s="16">
        <f t="shared" si="32"/>
        <v>19997929</v>
      </c>
      <c r="I187" s="27">
        <v>0</v>
      </c>
      <c r="J187" s="22">
        <v>0</v>
      </c>
      <c r="K187" s="22">
        <v>0</v>
      </c>
      <c r="L187" s="22">
        <v>0</v>
      </c>
      <c r="M187" s="22">
        <v>0</v>
      </c>
      <c r="N187" s="31">
        <f t="shared" si="33"/>
        <v>0</v>
      </c>
      <c r="O187" s="25">
        <f t="shared" si="26"/>
        <v>14387825</v>
      </c>
      <c r="P187" s="22">
        <f t="shared" si="27"/>
        <v>240000</v>
      </c>
      <c r="Q187" s="22">
        <f t="shared" si="28"/>
        <v>4944205</v>
      </c>
      <c r="R187" s="22">
        <f t="shared" si="29"/>
        <v>143879</v>
      </c>
      <c r="S187" s="22">
        <f t="shared" si="30"/>
        <v>282020</v>
      </c>
      <c r="T187" s="16">
        <f t="shared" si="31"/>
        <v>19997929</v>
      </c>
    </row>
    <row r="188" spans="1:20" s="4" customFormat="1" ht="12.95" customHeight="1" x14ac:dyDescent="0.2">
      <c r="A188" s="59">
        <v>3405</v>
      </c>
      <c r="B188" s="54" t="s">
        <v>307</v>
      </c>
      <c r="C188" s="17">
        <v>3556532</v>
      </c>
      <c r="D188" s="41">
        <v>0</v>
      </c>
      <c r="E188" s="15">
        <v>1202108</v>
      </c>
      <c r="F188" s="18">
        <v>35564</v>
      </c>
      <c r="G188" s="18">
        <v>47757</v>
      </c>
      <c r="H188" s="16">
        <f t="shared" si="32"/>
        <v>4841961</v>
      </c>
      <c r="I188" s="27">
        <v>0</v>
      </c>
      <c r="J188" s="22">
        <v>0</v>
      </c>
      <c r="K188" s="22">
        <v>0</v>
      </c>
      <c r="L188" s="22">
        <v>0</v>
      </c>
      <c r="M188" s="22">
        <v>0</v>
      </c>
      <c r="N188" s="31">
        <f t="shared" si="33"/>
        <v>0</v>
      </c>
      <c r="O188" s="25">
        <f t="shared" si="26"/>
        <v>3556532</v>
      </c>
      <c r="P188" s="22">
        <f t="shared" si="27"/>
        <v>0</v>
      </c>
      <c r="Q188" s="22">
        <f t="shared" si="28"/>
        <v>1202108</v>
      </c>
      <c r="R188" s="22">
        <f t="shared" si="29"/>
        <v>35564</v>
      </c>
      <c r="S188" s="22">
        <f t="shared" si="30"/>
        <v>47757</v>
      </c>
      <c r="T188" s="16">
        <f t="shared" si="31"/>
        <v>4841961</v>
      </c>
    </row>
    <row r="189" spans="1:20" s="4" customFormat="1" ht="12.95" customHeight="1" x14ac:dyDescent="0.2">
      <c r="A189" s="59">
        <v>3444</v>
      </c>
      <c r="B189" s="54" t="s">
        <v>308</v>
      </c>
      <c r="C189" s="17">
        <v>3074248</v>
      </c>
      <c r="D189" s="41">
        <v>30000</v>
      </c>
      <c r="E189" s="15">
        <v>1049236</v>
      </c>
      <c r="F189" s="18">
        <v>30743</v>
      </c>
      <c r="G189" s="18">
        <v>23504</v>
      </c>
      <c r="H189" s="16">
        <f t="shared" si="32"/>
        <v>4207731</v>
      </c>
      <c r="I189" s="27">
        <v>0</v>
      </c>
      <c r="J189" s="22">
        <v>0</v>
      </c>
      <c r="K189" s="22">
        <v>0</v>
      </c>
      <c r="L189" s="22">
        <v>0</v>
      </c>
      <c r="M189" s="22">
        <v>0</v>
      </c>
      <c r="N189" s="31">
        <f t="shared" si="33"/>
        <v>0</v>
      </c>
      <c r="O189" s="25">
        <f t="shared" si="26"/>
        <v>3074248</v>
      </c>
      <c r="P189" s="22">
        <f t="shared" si="27"/>
        <v>30000</v>
      </c>
      <c r="Q189" s="22">
        <f t="shared" si="28"/>
        <v>1049236</v>
      </c>
      <c r="R189" s="22">
        <f t="shared" si="29"/>
        <v>30743</v>
      </c>
      <c r="S189" s="22">
        <f t="shared" si="30"/>
        <v>23504</v>
      </c>
      <c r="T189" s="16">
        <f t="shared" si="31"/>
        <v>4207731</v>
      </c>
    </row>
    <row r="190" spans="1:20" s="4" customFormat="1" ht="12.95" customHeight="1" x14ac:dyDescent="0.2">
      <c r="A190" s="59">
        <v>3443</v>
      </c>
      <c r="B190" s="54" t="s">
        <v>309</v>
      </c>
      <c r="C190" s="17">
        <v>11810432</v>
      </c>
      <c r="D190" s="41">
        <v>218000</v>
      </c>
      <c r="E190" s="15">
        <v>4065610</v>
      </c>
      <c r="F190" s="18">
        <v>118105</v>
      </c>
      <c r="G190" s="18">
        <v>233817</v>
      </c>
      <c r="H190" s="16">
        <f t="shared" si="32"/>
        <v>16445964</v>
      </c>
      <c r="I190" s="27">
        <v>0</v>
      </c>
      <c r="J190" s="22">
        <v>0</v>
      </c>
      <c r="K190" s="22">
        <v>0</v>
      </c>
      <c r="L190" s="22">
        <v>0</v>
      </c>
      <c r="M190" s="22">
        <v>0</v>
      </c>
      <c r="N190" s="31">
        <f t="shared" si="33"/>
        <v>0</v>
      </c>
      <c r="O190" s="25">
        <f t="shared" si="26"/>
        <v>11810432</v>
      </c>
      <c r="P190" s="22">
        <f t="shared" si="27"/>
        <v>218000</v>
      </c>
      <c r="Q190" s="22">
        <f t="shared" si="28"/>
        <v>4065610</v>
      </c>
      <c r="R190" s="22">
        <f t="shared" si="29"/>
        <v>118105</v>
      </c>
      <c r="S190" s="22">
        <f t="shared" si="30"/>
        <v>233817</v>
      </c>
      <c r="T190" s="16">
        <f t="shared" si="31"/>
        <v>16445964</v>
      </c>
    </row>
    <row r="191" spans="1:20" s="4" customFormat="1" ht="12.95" customHeight="1" x14ac:dyDescent="0.2">
      <c r="A191" s="59">
        <v>4476</v>
      </c>
      <c r="B191" s="54" t="s">
        <v>310</v>
      </c>
      <c r="C191" s="17">
        <v>4817373</v>
      </c>
      <c r="D191" s="41">
        <v>620000</v>
      </c>
      <c r="E191" s="15">
        <v>1837832</v>
      </c>
      <c r="F191" s="18">
        <v>48174</v>
      </c>
      <c r="G191" s="18">
        <v>11193</v>
      </c>
      <c r="H191" s="16">
        <f t="shared" si="32"/>
        <v>7334572</v>
      </c>
      <c r="I191" s="27">
        <v>0</v>
      </c>
      <c r="J191" s="22">
        <v>0</v>
      </c>
      <c r="K191" s="22">
        <v>0</v>
      </c>
      <c r="L191" s="22">
        <v>0</v>
      </c>
      <c r="M191" s="22">
        <v>0</v>
      </c>
      <c r="N191" s="31">
        <f t="shared" si="33"/>
        <v>0</v>
      </c>
      <c r="O191" s="25">
        <f t="shared" si="26"/>
        <v>4817373</v>
      </c>
      <c r="P191" s="22">
        <f t="shared" si="27"/>
        <v>620000</v>
      </c>
      <c r="Q191" s="22">
        <f t="shared" si="28"/>
        <v>1837832</v>
      </c>
      <c r="R191" s="22">
        <f t="shared" si="29"/>
        <v>48174</v>
      </c>
      <c r="S191" s="22">
        <f t="shared" si="30"/>
        <v>11193</v>
      </c>
      <c r="T191" s="16">
        <f t="shared" si="31"/>
        <v>7334572</v>
      </c>
    </row>
    <row r="192" spans="1:20" s="4" customFormat="1" ht="12.95" customHeight="1" x14ac:dyDescent="0.2">
      <c r="A192" s="59">
        <v>4411</v>
      </c>
      <c r="B192" s="54" t="s">
        <v>311</v>
      </c>
      <c r="C192" s="17">
        <v>7412984</v>
      </c>
      <c r="D192" s="41">
        <v>121230</v>
      </c>
      <c r="E192" s="15">
        <v>2546564</v>
      </c>
      <c r="F192" s="18">
        <v>74130</v>
      </c>
      <c r="G192" s="18">
        <v>48148</v>
      </c>
      <c r="H192" s="16">
        <f t="shared" si="32"/>
        <v>10203056</v>
      </c>
      <c r="I192" s="27">
        <v>0</v>
      </c>
      <c r="J192" s="22">
        <v>0</v>
      </c>
      <c r="K192" s="22">
        <v>0</v>
      </c>
      <c r="L192" s="22">
        <v>0</v>
      </c>
      <c r="M192" s="22">
        <v>0</v>
      </c>
      <c r="N192" s="31">
        <f t="shared" si="33"/>
        <v>0</v>
      </c>
      <c r="O192" s="25">
        <f t="shared" si="26"/>
        <v>7412984</v>
      </c>
      <c r="P192" s="22">
        <f t="shared" si="27"/>
        <v>121230</v>
      </c>
      <c r="Q192" s="22">
        <f t="shared" si="28"/>
        <v>2546564</v>
      </c>
      <c r="R192" s="22">
        <f t="shared" si="29"/>
        <v>74130</v>
      </c>
      <c r="S192" s="22">
        <f t="shared" si="30"/>
        <v>48148</v>
      </c>
      <c r="T192" s="16">
        <f t="shared" si="31"/>
        <v>10203056</v>
      </c>
    </row>
    <row r="193" spans="1:20" s="4" customFormat="1" ht="12.95" customHeight="1" x14ac:dyDescent="0.2">
      <c r="A193" s="59">
        <v>4409</v>
      </c>
      <c r="B193" s="54" t="s">
        <v>312</v>
      </c>
      <c r="C193" s="17">
        <v>16371098</v>
      </c>
      <c r="D193" s="41">
        <v>35000</v>
      </c>
      <c r="E193" s="15">
        <v>5545262</v>
      </c>
      <c r="F193" s="18">
        <v>163710</v>
      </c>
      <c r="G193" s="18">
        <v>115276</v>
      </c>
      <c r="H193" s="16">
        <f t="shared" si="32"/>
        <v>22230346</v>
      </c>
      <c r="I193" s="27">
        <v>0</v>
      </c>
      <c r="J193" s="22">
        <v>0</v>
      </c>
      <c r="K193" s="22">
        <v>0</v>
      </c>
      <c r="L193" s="22">
        <v>0</v>
      </c>
      <c r="M193" s="22">
        <v>0</v>
      </c>
      <c r="N193" s="31">
        <f t="shared" si="33"/>
        <v>0</v>
      </c>
      <c r="O193" s="25">
        <f t="shared" si="26"/>
        <v>16371098</v>
      </c>
      <c r="P193" s="22">
        <f t="shared" si="27"/>
        <v>35000</v>
      </c>
      <c r="Q193" s="22">
        <f t="shared" si="28"/>
        <v>5545262</v>
      </c>
      <c r="R193" s="22">
        <f t="shared" si="29"/>
        <v>163710</v>
      </c>
      <c r="S193" s="22">
        <f t="shared" si="30"/>
        <v>115276</v>
      </c>
      <c r="T193" s="16">
        <f t="shared" si="31"/>
        <v>22230346</v>
      </c>
    </row>
    <row r="194" spans="1:20" s="4" customFormat="1" ht="12.95" customHeight="1" x14ac:dyDescent="0.2">
      <c r="A194" s="59">
        <v>4407</v>
      </c>
      <c r="B194" s="54" t="s">
        <v>313</v>
      </c>
      <c r="C194" s="17">
        <v>7584817</v>
      </c>
      <c r="D194" s="41">
        <v>0</v>
      </c>
      <c r="E194" s="15">
        <v>2563669</v>
      </c>
      <c r="F194" s="18">
        <v>75849</v>
      </c>
      <c r="G194" s="18">
        <v>46442</v>
      </c>
      <c r="H194" s="16">
        <f t="shared" si="32"/>
        <v>10270777</v>
      </c>
      <c r="I194" s="27">
        <v>0</v>
      </c>
      <c r="J194" s="22">
        <v>0</v>
      </c>
      <c r="K194" s="22">
        <v>0</v>
      </c>
      <c r="L194" s="22">
        <v>0</v>
      </c>
      <c r="M194" s="22">
        <v>0</v>
      </c>
      <c r="N194" s="31">
        <f t="shared" si="33"/>
        <v>0</v>
      </c>
      <c r="O194" s="25">
        <f t="shared" si="26"/>
        <v>7584817</v>
      </c>
      <c r="P194" s="22">
        <f t="shared" si="27"/>
        <v>0</v>
      </c>
      <c r="Q194" s="22">
        <f t="shared" si="28"/>
        <v>2563669</v>
      </c>
      <c r="R194" s="22">
        <f t="shared" si="29"/>
        <v>75849</v>
      </c>
      <c r="S194" s="22">
        <f t="shared" si="30"/>
        <v>46442</v>
      </c>
      <c r="T194" s="16">
        <f t="shared" si="31"/>
        <v>10270777</v>
      </c>
    </row>
    <row r="195" spans="1:20" s="4" customFormat="1" ht="12.95" customHeight="1" x14ac:dyDescent="0.2">
      <c r="A195" s="59">
        <v>4492</v>
      </c>
      <c r="B195" s="54" t="s">
        <v>314</v>
      </c>
      <c r="C195" s="17">
        <v>7478732</v>
      </c>
      <c r="D195" s="41">
        <v>0</v>
      </c>
      <c r="E195" s="15">
        <v>2527811</v>
      </c>
      <c r="F195" s="18">
        <v>74787</v>
      </c>
      <c r="G195" s="18">
        <v>42872</v>
      </c>
      <c r="H195" s="16">
        <f t="shared" si="32"/>
        <v>10124202</v>
      </c>
      <c r="I195" s="27">
        <v>0</v>
      </c>
      <c r="J195" s="22">
        <v>0</v>
      </c>
      <c r="K195" s="22">
        <v>0</v>
      </c>
      <c r="L195" s="22">
        <v>0</v>
      </c>
      <c r="M195" s="22">
        <v>0</v>
      </c>
      <c r="N195" s="31">
        <f t="shared" si="33"/>
        <v>0</v>
      </c>
      <c r="O195" s="25">
        <f t="shared" si="26"/>
        <v>7478732</v>
      </c>
      <c r="P195" s="22">
        <f t="shared" si="27"/>
        <v>0</v>
      </c>
      <c r="Q195" s="22">
        <f t="shared" si="28"/>
        <v>2527811</v>
      </c>
      <c r="R195" s="22">
        <f t="shared" si="29"/>
        <v>74787</v>
      </c>
      <c r="S195" s="22">
        <f t="shared" si="30"/>
        <v>42872</v>
      </c>
      <c r="T195" s="16">
        <f t="shared" si="31"/>
        <v>10124202</v>
      </c>
    </row>
    <row r="196" spans="1:20" s="4" customFormat="1" ht="12.95" customHeight="1" x14ac:dyDescent="0.2">
      <c r="A196" s="59">
        <v>4408</v>
      </c>
      <c r="B196" s="54" t="s">
        <v>315</v>
      </c>
      <c r="C196" s="17">
        <v>9282628</v>
      </c>
      <c r="D196" s="41">
        <v>0</v>
      </c>
      <c r="E196" s="15">
        <v>3137528</v>
      </c>
      <c r="F196" s="18">
        <v>92826</v>
      </c>
      <c r="G196" s="18">
        <v>59664</v>
      </c>
      <c r="H196" s="16">
        <f t="shared" si="32"/>
        <v>12572646</v>
      </c>
      <c r="I196" s="27">
        <v>0</v>
      </c>
      <c r="J196" s="22">
        <v>0</v>
      </c>
      <c r="K196" s="22">
        <v>0</v>
      </c>
      <c r="L196" s="22">
        <v>0</v>
      </c>
      <c r="M196" s="22">
        <v>0</v>
      </c>
      <c r="N196" s="31">
        <f t="shared" si="33"/>
        <v>0</v>
      </c>
      <c r="O196" s="25">
        <f t="shared" si="26"/>
        <v>9282628</v>
      </c>
      <c r="P196" s="22">
        <f t="shared" si="27"/>
        <v>0</v>
      </c>
      <c r="Q196" s="22">
        <f t="shared" si="28"/>
        <v>3137528</v>
      </c>
      <c r="R196" s="22">
        <f t="shared" si="29"/>
        <v>92826</v>
      </c>
      <c r="S196" s="22">
        <f t="shared" si="30"/>
        <v>59664</v>
      </c>
      <c r="T196" s="16">
        <f t="shared" si="31"/>
        <v>12572646</v>
      </c>
    </row>
    <row r="197" spans="1:20" s="4" customFormat="1" ht="12.95" customHeight="1" x14ac:dyDescent="0.2">
      <c r="A197" s="59">
        <v>4423</v>
      </c>
      <c r="B197" s="54" t="s">
        <v>316</v>
      </c>
      <c r="C197" s="17">
        <v>6260279</v>
      </c>
      <c r="D197" s="41">
        <v>110000</v>
      </c>
      <c r="E197" s="15">
        <v>2153155</v>
      </c>
      <c r="F197" s="18">
        <v>62602</v>
      </c>
      <c r="G197" s="18">
        <v>40992</v>
      </c>
      <c r="H197" s="16">
        <f t="shared" si="32"/>
        <v>8627028</v>
      </c>
      <c r="I197" s="27">
        <v>0</v>
      </c>
      <c r="J197" s="22">
        <v>0</v>
      </c>
      <c r="K197" s="22">
        <v>0</v>
      </c>
      <c r="L197" s="22">
        <v>0</v>
      </c>
      <c r="M197" s="22">
        <v>0</v>
      </c>
      <c r="N197" s="31">
        <f t="shared" si="33"/>
        <v>0</v>
      </c>
      <c r="O197" s="25">
        <f t="shared" si="26"/>
        <v>6260279</v>
      </c>
      <c r="P197" s="22">
        <f t="shared" si="27"/>
        <v>110000</v>
      </c>
      <c r="Q197" s="22">
        <f t="shared" si="28"/>
        <v>2153155</v>
      </c>
      <c r="R197" s="22">
        <f t="shared" si="29"/>
        <v>62602</v>
      </c>
      <c r="S197" s="22">
        <f t="shared" si="30"/>
        <v>40992</v>
      </c>
      <c r="T197" s="16">
        <f t="shared" si="31"/>
        <v>8627028</v>
      </c>
    </row>
    <row r="198" spans="1:20" s="4" customFormat="1" ht="12.95" customHeight="1" x14ac:dyDescent="0.2">
      <c r="A198" s="59">
        <v>4404</v>
      </c>
      <c r="B198" s="54" t="s">
        <v>317</v>
      </c>
      <c r="C198" s="17">
        <v>19072250</v>
      </c>
      <c r="D198" s="41">
        <v>0</v>
      </c>
      <c r="E198" s="15">
        <v>6446421</v>
      </c>
      <c r="F198" s="18">
        <v>190722</v>
      </c>
      <c r="G198" s="18">
        <v>126908</v>
      </c>
      <c r="H198" s="16">
        <f t="shared" si="32"/>
        <v>25836301</v>
      </c>
      <c r="I198" s="27">
        <v>0</v>
      </c>
      <c r="J198" s="22">
        <v>0</v>
      </c>
      <c r="K198" s="22">
        <v>0</v>
      </c>
      <c r="L198" s="22">
        <v>0</v>
      </c>
      <c r="M198" s="22">
        <v>0</v>
      </c>
      <c r="N198" s="31">
        <f t="shared" si="33"/>
        <v>0</v>
      </c>
      <c r="O198" s="25">
        <f t="shared" si="26"/>
        <v>19072250</v>
      </c>
      <c r="P198" s="22">
        <f t="shared" si="27"/>
        <v>0</v>
      </c>
      <c r="Q198" s="22">
        <f t="shared" si="28"/>
        <v>6446421</v>
      </c>
      <c r="R198" s="22">
        <f t="shared" si="29"/>
        <v>190722</v>
      </c>
      <c r="S198" s="22">
        <f t="shared" si="30"/>
        <v>126908</v>
      </c>
      <c r="T198" s="16">
        <f t="shared" si="31"/>
        <v>25836301</v>
      </c>
    </row>
    <row r="199" spans="1:20" s="4" customFormat="1" ht="12.95" customHeight="1" x14ac:dyDescent="0.2">
      <c r="A199" s="59">
        <v>4480</v>
      </c>
      <c r="B199" s="54" t="s">
        <v>318</v>
      </c>
      <c r="C199" s="17">
        <v>3132813</v>
      </c>
      <c r="D199" s="41">
        <v>0</v>
      </c>
      <c r="E199" s="15">
        <v>1058891</v>
      </c>
      <c r="F199" s="18">
        <v>31328</v>
      </c>
      <c r="G199" s="18">
        <v>33686</v>
      </c>
      <c r="H199" s="16">
        <f t="shared" si="32"/>
        <v>4256718</v>
      </c>
      <c r="I199" s="27">
        <v>0</v>
      </c>
      <c r="J199" s="22">
        <v>0</v>
      </c>
      <c r="K199" s="22">
        <v>0</v>
      </c>
      <c r="L199" s="22">
        <v>0</v>
      </c>
      <c r="M199" s="22">
        <v>0</v>
      </c>
      <c r="N199" s="31">
        <f t="shared" si="33"/>
        <v>0</v>
      </c>
      <c r="O199" s="25">
        <f t="shared" si="26"/>
        <v>3132813</v>
      </c>
      <c r="P199" s="22">
        <f t="shared" si="27"/>
        <v>0</v>
      </c>
      <c r="Q199" s="22">
        <f t="shared" si="28"/>
        <v>1058891</v>
      </c>
      <c r="R199" s="22">
        <f t="shared" si="29"/>
        <v>31328</v>
      </c>
      <c r="S199" s="22">
        <f t="shared" si="30"/>
        <v>33686</v>
      </c>
      <c r="T199" s="16">
        <f t="shared" si="31"/>
        <v>4256718</v>
      </c>
    </row>
    <row r="200" spans="1:20" s="4" customFormat="1" ht="12.95" customHeight="1" x14ac:dyDescent="0.2">
      <c r="A200" s="59">
        <v>4439</v>
      </c>
      <c r="B200" s="54" t="s">
        <v>319</v>
      </c>
      <c r="C200" s="17">
        <v>27141791</v>
      </c>
      <c r="D200" s="41">
        <v>15000</v>
      </c>
      <c r="E200" s="15">
        <v>9178994</v>
      </c>
      <c r="F200" s="18">
        <v>271416</v>
      </c>
      <c r="G200" s="18">
        <v>512550</v>
      </c>
      <c r="H200" s="16">
        <f t="shared" si="32"/>
        <v>37119751</v>
      </c>
      <c r="I200" s="27">
        <v>0</v>
      </c>
      <c r="J200" s="22">
        <v>0</v>
      </c>
      <c r="K200" s="22">
        <v>0</v>
      </c>
      <c r="L200" s="22">
        <v>0</v>
      </c>
      <c r="M200" s="22">
        <v>0</v>
      </c>
      <c r="N200" s="31">
        <f t="shared" si="33"/>
        <v>0</v>
      </c>
      <c r="O200" s="25">
        <f t="shared" si="26"/>
        <v>27141791</v>
      </c>
      <c r="P200" s="22">
        <f t="shared" si="27"/>
        <v>15000</v>
      </c>
      <c r="Q200" s="22">
        <f t="shared" si="28"/>
        <v>9178994</v>
      </c>
      <c r="R200" s="22">
        <f t="shared" si="29"/>
        <v>271416</v>
      </c>
      <c r="S200" s="22">
        <f t="shared" si="30"/>
        <v>512550</v>
      </c>
      <c r="T200" s="16">
        <f t="shared" si="31"/>
        <v>37119751</v>
      </c>
    </row>
    <row r="201" spans="1:20" s="4" customFormat="1" ht="12.95" customHeight="1" x14ac:dyDescent="0.2">
      <c r="A201" s="59">
        <v>4443</v>
      </c>
      <c r="B201" s="54" t="s">
        <v>320</v>
      </c>
      <c r="C201" s="17">
        <v>50435334</v>
      </c>
      <c r="D201" s="41">
        <v>327492</v>
      </c>
      <c r="E201" s="15">
        <v>17128264</v>
      </c>
      <c r="F201" s="18">
        <v>504353</v>
      </c>
      <c r="G201" s="18">
        <v>1087635</v>
      </c>
      <c r="H201" s="16">
        <f t="shared" si="32"/>
        <v>69483078</v>
      </c>
      <c r="I201" s="27">
        <v>0</v>
      </c>
      <c r="J201" s="22">
        <v>0</v>
      </c>
      <c r="K201" s="22">
        <v>0</v>
      </c>
      <c r="L201" s="22">
        <v>0</v>
      </c>
      <c r="M201" s="22">
        <v>0</v>
      </c>
      <c r="N201" s="31">
        <f t="shared" si="33"/>
        <v>0</v>
      </c>
      <c r="O201" s="25">
        <f t="shared" si="26"/>
        <v>50435334</v>
      </c>
      <c r="P201" s="22">
        <f t="shared" si="27"/>
        <v>327492</v>
      </c>
      <c r="Q201" s="22">
        <f t="shared" si="28"/>
        <v>17128264</v>
      </c>
      <c r="R201" s="22">
        <f t="shared" si="29"/>
        <v>504353</v>
      </c>
      <c r="S201" s="22">
        <f t="shared" si="30"/>
        <v>1087635</v>
      </c>
      <c r="T201" s="16">
        <f t="shared" si="31"/>
        <v>69483078</v>
      </c>
    </row>
    <row r="202" spans="1:20" s="4" customFormat="1" ht="12.95" customHeight="1" x14ac:dyDescent="0.2">
      <c r="A202" s="59">
        <v>4438</v>
      </c>
      <c r="B202" s="54" t="s">
        <v>321</v>
      </c>
      <c r="C202" s="17">
        <v>37020618</v>
      </c>
      <c r="D202" s="41">
        <v>160000</v>
      </c>
      <c r="E202" s="15">
        <v>12567049</v>
      </c>
      <c r="F202" s="18">
        <v>370206</v>
      </c>
      <c r="G202" s="18">
        <v>727003</v>
      </c>
      <c r="H202" s="16">
        <f t="shared" si="32"/>
        <v>50844876</v>
      </c>
      <c r="I202" s="27">
        <v>0</v>
      </c>
      <c r="J202" s="22">
        <v>0</v>
      </c>
      <c r="K202" s="22">
        <v>0</v>
      </c>
      <c r="L202" s="22">
        <v>0</v>
      </c>
      <c r="M202" s="22">
        <v>0</v>
      </c>
      <c r="N202" s="31">
        <f t="shared" si="33"/>
        <v>0</v>
      </c>
      <c r="O202" s="25">
        <f t="shared" si="26"/>
        <v>37020618</v>
      </c>
      <c r="P202" s="22">
        <f t="shared" si="27"/>
        <v>160000</v>
      </c>
      <c r="Q202" s="22">
        <f t="shared" si="28"/>
        <v>12567049</v>
      </c>
      <c r="R202" s="22">
        <f t="shared" si="29"/>
        <v>370206</v>
      </c>
      <c r="S202" s="22">
        <f t="shared" si="30"/>
        <v>727003</v>
      </c>
      <c r="T202" s="16">
        <f t="shared" si="31"/>
        <v>50844876</v>
      </c>
    </row>
    <row r="203" spans="1:20" s="4" customFormat="1" ht="12.95" customHeight="1" x14ac:dyDescent="0.2">
      <c r="A203" s="59">
        <v>4455</v>
      </c>
      <c r="B203" s="54" t="s">
        <v>322</v>
      </c>
      <c r="C203" s="17">
        <v>38224242</v>
      </c>
      <c r="D203" s="41">
        <v>120000</v>
      </c>
      <c r="E203" s="15">
        <v>12960355</v>
      </c>
      <c r="F203" s="18">
        <v>382243</v>
      </c>
      <c r="G203" s="18">
        <v>833462</v>
      </c>
      <c r="H203" s="16">
        <f t="shared" si="32"/>
        <v>52520302</v>
      </c>
      <c r="I203" s="27">
        <v>0</v>
      </c>
      <c r="J203" s="22">
        <v>0</v>
      </c>
      <c r="K203" s="22">
        <v>0</v>
      </c>
      <c r="L203" s="22">
        <v>0</v>
      </c>
      <c r="M203" s="22">
        <v>0</v>
      </c>
      <c r="N203" s="31">
        <f t="shared" si="33"/>
        <v>0</v>
      </c>
      <c r="O203" s="25">
        <f t="shared" si="26"/>
        <v>38224242</v>
      </c>
      <c r="P203" s="22">
        <f t="shared" si="27"/>
        <v>120000</v>
      </c>
      <c r="Q203" s="22">
        <f t="shared" si="28"/>
        <v>12960355</v>
      </c>
      <c r="R203" s="22">
        <f t="shared" si="29"/>
        <v>382243</v>
      </c>
      <c r="S203" s="22">
        <f t="shared" si="30"/>
        <v>833462</v>
      </c>
      <c r="T203" s="16">
        <f t="shared" si="31"/>
        <v>52520302</v>
      </c>
    </row>
    <row r="204" spans="1:20" s="4" customFormat="1" ht="12.95" customHeight="1" x14ac:dyDescent="0.2">
      <c r="A204" s="59">
        <v>4440</v>
      </c>
      <c r="B204" s="54" t="s">
        <v>323</v>
      </c>
      <c r="C204" s="17">
        <v>27139037</v>
      </c>
      <c r="D204" s="41">
        <v>165000</v>
      </c>
      <c r="E204" s="15">
        <v>9228765</v>
      </c>
      <c r="F204" s="18">
        <v>271390</v>
      </c>
      <c r="G204" s="18">
        <v>565451</v>
      </c>
      <c r="H204" s="16">
        <f t="shared" si="32"/>
        <v>37369643</v>
      </c>
      <c r="I204" s="27">
        <v>0</v>
      </c>
      <c r="J204" s="22">
        <v>0</v>
      </c>
      <c r="K204" s="22">
        <v>0</v>
      </c>
      <c r="L204" s="22">
        <v>0</v>
      </c>
      <c r="M204" s="22">
        <v>0</v>
      </c>
      <c r="N204" s="31">
        <f t="shared" si="33"/>
        <v>0</v>
      </c>
      <c r="O204" s="25">
        <f t="shared" si="26"/>
        <v>27139037</v>
      </c>
      <c r="P204" s="22">
        <f t="shared" si="27"/>
        <v>165000</v>
      </c>
      <c r="Q204" s="22">
        <f t="shared" si="28"/>
        <v>9228765</v>
      </c>
      <c r="R204" s="22">
        <f t="shared" si="29"/>
        <v>271390</v>
      </c>
      <c r="S204" s="22">
        <f t="shared" si="30"/>
        <v>565451</v>
      </c>
      <c r="T204" s="16">
        <f t="shared" si="31"/>
        <v>37369643</v>
      </c>
    </row>
    <row r="205" spans="1:20" s="4" customFormat="1" ht="12.95" customHeight="1" x14ac:dyDescent="0.2">
      <c r="A205" s="59">
        <v>4442</v>
      </c>
      <c r="B205" s="54" t="s">
        <v>324</v>
      </c>
      <c r="C205" s="17">
        <v>18561801</v>
      </c>
      <c r="D205" s="41">
        <v>60000</v>
      </c>
      <c r="E205" s="15">
        <v>6294169</v>
      </c>
      <c r="F205" s="18">
        <v>185618</v>
      </c>
      <c r="G205" s="18">
        <v>354149</v>
      </c>
      <c r="H205" s="16">
        <f t="shared" si="32"/>
        <v>25455737</v>
      </c>
      <c r="I205" s="27">
        <v>0</v>
      </c>
      <c r="J205" s="22">
        <v>0</v>
      </c>
      <c r="K205" s="22">
        <v>0</v>
      </c>
      <c r="L205" s="22">
        <v>0</v>
      </c>
      <c r="M205" s="22">
        <v>0</v>
      </c>
      <c r="N205" s="31">
        <f t="shared" si="33"/>
        <v>0</v>
      </c>
      <c r="O205" s="25">
        <f t="shared" si="26"/>
        <v>18561801</v>
      </c>
      <c r="P205" s="22">
        <f t="shared" si="27"/>
        <v>60000</v>
      </c>
      <c r="Q205" s="22">
        <f t="shared" si="28"/>
        <v>6294169</v>
      </c>
      <c r="R205" s="22">
        <f t="shared" si="29"/>
        <v>185618</v>
      </c>
      <c r="S205" s="22">
        <f t="shared" si="30"/>
        <v>354149</v>
      </c>
      <c r="T205" s="16">
        <f t="shared" si="31"/>
        <v>25455737</v>
      </c>
    </row>
    <row r="206" spans="1:20" s="4" customFormat="1" ht="12.95" customHeight="1" x14ac:dyDescent="0.2">
      <c r="A206" s="59">
        <v>4436</v>
      </c>
      <c r="B206" s="54" t="s">
        <v>325</v>
      </c>
      <c r="C206" s="17">
        <v>27106917</v>
      </c>
      <c r="D206" s="41">
        <v>15000</v>
      </c>
      <c r="E206" s="15">
        <v>9167208</v>
      </c>
      <c r="F206" s="18">
        <v>271068</v>
      </c>
      <c r="G206" s="18">
        <v>564777</v>
      </c>
      <c r="H206" s="16">
        <f t="shared" si="32"/>
        <v>37124970</v>
      </c>
      <c r="I206" s="27">
        <v>0</v>
      </c>
      <c r="J206" s="22">
        <v>0</v>
      </c>
      <c r="K206" s="22">
        <v>0</v>
      </c>
      <c r="L206" s="22">
        <v>0</v>
      </c>
      <c r="M206" s="22">
        <v>0</v>
      </c>
      <c r="N206" s="31">
        <f t="shared" si="33"/>
        <v>0</v>
      </c>
      <c r="O206" s="25">
        <f t="shared" si="26"/>
        <v>27106917</v>
      </c>
      <c r="P206" s="22">
        <f t="shared" si="27"/>
        <v>15000</v>
      </c>
      <c r="Q206" s="22">
        <f t="shared" si="28"/>
        <v>9167208</v>
      </c>
      <c r="R206" s="22">
        <f t="shared" si="29"/>
        <v>271068</v>
      </c>
      <c r="S206" s="22">
        <f t="shared" si="30"/>
        <v>564777</v>
      </c>
      <c r="T206" s="16">
        <f t="shared" si="31"/>
        <v>37124970</v>
      </c>
    </row>
    <row r="207" spans="1:20" s="4" customFormat="1" ht="12.95" customHeight="1" x14ac:dyDescent="0.2">
      <c r="A207" s="59">
        <v>4454</v>
      </c>
      <c r="B207" s="54" t="s">
        <v>326</v>
      </c>
      <c r="C207" s="17">
        <v>30555614</v>
      </c>
      <c r="D207" s="41">
        <v>83320</v>
      </c>
      <c r="E207" s="15">
        <v>10355960</v>
      </c>
      <c r="F207" s="18">
        <v>305557</v>
      </c>
      <c r="G207" s="18">
        <v>654720</v>
      </c>
      <c r="H207" s="16">
        <f t="shared" si="32"/>
        <v>41955171</v>
      </c>
      <c r="I207" s="27">
        <v>0</v>
      </c>
      <c r="J207" s="22">
        <v>0</v>
      </c>
      <c r="K207" s="22">
        <v>0</v>
      </c>
      <c r="L207" s="22">
        <v>0</v>
      </c>
      <c r="M207" s="22">
        <v>0</v>
      </c>
      <c r="N207" s="31">
        <f t="shared" si="33"/>
        <v>0</v>
      </c>
      <c r="O207" s="25">
        <f t="shared" ref="O207:O269" si="34">C207-I207</f>
        <v>30555614</v>
      </c>
      <c r="P207" s="22">
        <f t="shared" ref="P207:P269" si="35">D207-J207</f>
        <v>83320</v>
      </c>
      <c r="Q207" s="22">
        <f t="shared" ref="Q207:Q269" si="36">E207-K207</f>
        <v>10355960</v>
      </c>
      <c r="R207" s="22">
        <f t="shared" ref="R207:R269" si="37">F207-L207</f>
        <v>305557</v>
      </c>
      <c r="S207" s="22">
        <f t="shared" ref="S207:S269" si="38">G207-M207</f>
        <v>654720</v>
      </c>
      <c r="T207" s="16">
        <f t="shared" ref="T207:T269" si="39">H207-N207</f>
        <v>41955171</v>
      </c>
    </row>
    <row r="208" spans="1:20" s="4" customFormat="1" ht="12.95" customHeight="1" x14ac:dyDescent="0.2">
      <c r="A208" s="59">
        <v>4479</v>
      </c>
      <c r="B208" s="54" t="s">
        <v>327</v>
      </c>
      <c r="C208" s="17">
        <v>45938745</v>
      </c>
      <c r="D208" s="41">
        <v>0</v>
      </c>
      <c r="E208" s="15">
        <v>15527296</v>
      </c>
      <c r="F208" s="18">
        <v>459387</v>
      </c>
      <c r="G208" s="18">
        <v>481637</v>
      </c>
      <c r="H208" s="16">
        <f t="shared" ref="H208:H271" si="40">SUM(C208:G208)</f>
        <v>62407065</v>
      </c>
      <c r="I208" s="27">
        <v>0</v>
      </c>
      <c r="J208" s="22">
        <v>0</v>
      </c>
      <c r="K208" s="22">
        <v>0</v>
      </c>
      <c r="L208" s="22">
        <v>0</v>
      </c>
      <c r="M208" s="22">
        <v>0</v>
      </c>
      <c r="N208" s="31">
        <f t="shared" si="33"/>
        <v>0</v>
      </c>
      <c r="O208" s="25">
        <f t="shared" si="34"/>
        <v>45938745</v>
      </c>
      <c r="P208" s="22">
        <f t="shared" si="35"/>
        <v>0</v>
      </c>
      <c r="Q208" s="22">
        <f t="shared" si="36"/>
        <v>15527296</v>
      </c>
      <c r="R208" s="22">
        <f t="shared" si="37"/>
        <v>459387</v>
      </c>
      <c r="S208" s="22">
        <f t="shared" si="38"/>
        <v>481637</v>
      </c>
      <c r="T208" s="16">
        <f t="shared" si="39"/>
        <v>62407065</v>
      </c>
    </row>
    <row r="209" spans="1:20" s="4" customFormat="1" ht="12.95" customHeight="1" x14ac:dyDescent="0.2">
      <c r="A209" s="59">
        <v>4473</v>
      </c>
      <c r="B209" s="54" t="s">
        <v>328</v>
      </c>
      <c r="C209" s="17">
        <v>22780612</v>
      </c>
      <c r="D209" s="41">
        <v>0</v>
      </c>
      <c r="E209" s="15">
        <v>7699847</v>
      </c>
      <c r="F209" s="18">
        <v>227806</v>
      </c>
      <c r="G209" s="18">
        <v>62498</v>
      </c>
      <c r="H209" s="16">
        <f t="shared" si="40"/>
        <v>30770763</v>
      </c>
      <c r="I209" s="27">
        <v>0</v>
      </c>
      <c r="J209" s="22">
        <v>0</v>
      </c>
      <c r="K209" s="22">
        <v>0</v>
      </c>
      <c r="L209" s="22">
        <v>0</v>
      </c>
      <c r="M209" s="22">
        <v>0</v>
      </c>
      <c r="N209" s="31">
        <f t="shared" si="33"/>
        <v>0</v>
      </c>
      <c r="O209" s="25">
        <f t="shared" si="34"/>
        <v>22780612</v>
      </c>
      <c r="P209" s="22">
        <f t="shared" si="35"/>
        <v>0</v>
      </c>
      <c r="Q209" s="22">
        <f t="shared" si="36"/>
        <v>7699847</v>
      </c>
      <c r="R209" s="22">
        <f t="shared" si="37"/>
        <v>227806</v>
      </c>
      <c r="S209" s="22">
        <f t="shared" si="38"/>
        <v>62498</v>
      </c>
      <c r="T209" s="16">
        <f t="shared" si="39"/>
        <v>30770763</v>
      </c>
    </row>
    <row r="210" spans="1:20" s="4" customFormat="1" ht="12.95" customHeight="1" x14ac:dyDescent="0.2">
      <c r="A210" s="59">
        <v>4485</v>
      </c>
      <c r="B210" s="54" t="s">
        <v>329</v>
      </c>
      <c r="C210" s="17">
        <v>3638430</v>
      </c>
      <c r="D210" s="41">
        <v>90000</v>
      </c>
      <c r="E210" s="15">
        <v>1260209</v>
      </c>
      <c r="F210" s="18">
        <v>36383</v>
      </c>
      <c r="G210" s="18">
        <v>22588</v>
      </c>
      <c r="H210" s="16">
        <f t="shared" si="40"/>
        <v>5047610</v>
      </c>
      <c r="I210" s="27">
        <v>0</v>
      </c>
      <c r="J210" s="22">
        <v>0</v>
      </c>
      <c r="K210" s="22">
        <v>0</v>
      </c>
      <c r="L210" s="22">
        <v>0</v>
      </c>
      <c r="M210" s="22">
        <v>0</v>
      </c>
      <c r="N210" s="31">
        <f t="shared" si="33"/>
        <v>0</v>
      </c>
      <c r="O210" s="25">
        <f t="shared" si="34"/>
        <v>3638430</v>
      </c>
      <c r="P210" s="22">
        <f t="shared" si="35"/>
        <v>90000</v>
      </c>
      <c r="Q210" s="22">
        <f t="shared" si="36"/>
        <v>1260209</v>
      </c>
      <c r="R210" s="22">
        <f t="shared" si="37"/>
        <v>36383</v>
      </c>
      <c r="S210" s="22">
        <f t="shared" si="38"/>
        <v>22588</v>
      </c>
      <c r="T210" s="16">
        <f t="shared" si="39"/>
        <v>5047610</v>
      </c>
    </row>
    <row r="211" spans="1:20" s="4" customFormat="1" ht="12.95" customHeight="1" x14ac:dyDescent="0.2">
      <c r="A211" s="59">
        <v>4435</v>
      </c>
      <c r="B211" s="54" t="s">
        <v>330</v>
      </c>
      <c r="C211" s="17">
        <v>9176774</v>
      </c>
      <c r="D211" s="41">
        <v>80000</v>
      </c>
      <c r="E211" s="15">
        <v>3128791</v>
      </c>
      <c r="F211" s="18">
        <v>91765</v>
      </c>
      <c r="G211" s="18">
        <v>140049</v>
      </c>
      <c r="H211" s="16">
        <f t="shared" si="40"/>
        <v>12617379</v>
      </c>
      <c r="I211" s="27">
        <v>0</v>
      </c>
      <c r="J211" s="22">
        <v>0</v>
      </c>
      <c r="K211" s="22">
        <v>0</v>
      </c>
      <c r="L211" s="22">
        <v>0</v>
      </c>
      <c r="M211" s="22">
        <v>0</v>
      </c>
      <c r="N211" s="31">
        <f t="shared" si="33"/>
        <v>0</v>
      </c>
      <c r="O211" s="25">
        <f t="shared" si="34"/>
        <v>9176774</v>
      </c>
      <c r="P211" s="22">
        <f t="shared" si="35"/>
        <v>80000</v>
      </c>
      <c r="Q211" s="22">
        <f t="shared" si="36"/>
        <v>3128791</v>
      </c>
      <c r="R211" s="22">
        <f t="shared" si="37"/>
        <v>91765</v>
      </c>
      <c r="S211" s="22">
        <f t="shared" si="38"/>
        <v>140049</v>
      </c>
      <c r="T211" s="16">
        <f t="shared" si="39"/>
        <v>12617379</v>
      </c>
    </row>
    <row r="212" spans="1:20" s="4" customFormat="1" ht="12.95" customHeight="1" x14ac:dyDescent="0.2">
      <c r="A212" s="59">
        <v>4412</v>
      </c>
      <c r="B212" s="54" t="s">
        <v>331</v>
      </c>
      <c r="C212" s="17">
        <v>3473515</v>
      </c>
      <c r="D212" s="41">
        <v>0</v>
      </c>
      <c r="E212" s="15">
        <v>1174048</v>
      </c>
      <c r="F212" s="18">
        <v>34735</v>
      </c>
      <c r="G212" s="18">
        <v>20792</v>
      </c>
      <c r="H212" s="16">
        <f t="shared" si="40"/>
        <v>4703090</v>
      </c>
      <c r="I212" s="27">
        <v>0</v>
      </c>
      <c r="J212" s="22">
        <v>0</v>
      </c>
      <c r="K212" s="22">
        <v>0</v>
      </c>
      <c r="L212" s="22">
        <v>0</v>
      </c>
      <c r="M212" s="22">
        <v>0</v>
      </c>
      <c r="N212" s="31">
        <f t="shared" si="33"/>
        <v>0</v>
      </c>
      <c r="O212" s="25">
        <f t="shared" si="34"/>
        <v>3473515</v>
      </c>
      <c r="P212" s="22">
        <f t="shared" si="35"/>
        <v>0</v>
      </c>
      <c r="Q212" s="22">
        <f t="shared" si="36"/>
        <v>1174048</v>
      </c>
      <c r="R212" s="22">
        <f t="shared" si="37"/>
        <v>34735</v>
      </c>
      <c r="S212" s="22">
        <f t="shared" si="38"/>
        <v>20792</v>
      </c>
      <c r="T212" s="16">
        <f t="shared" si="39"/>
        <v>4703090</v>
      </c>
    </row>
    <row r="213" spans="1:20" s="4" customFormat="1" ht="12.95" customHeight="1" x14ac:dyDescent="0.2">
      <c r="A213" s="59">
        <v>4413</v>
      </c>
      <c r="B213" s="54" t="s">
        <v>332</v>
      </c>
      <c r="C213" s="17">
        <v>10478819</v>
      </c>
      <c r="D213" s="41">
        <v>0</v>
      </c>
      <c r="E213" s="15">
        <v>3541842</v>
      </c>
      <c r="F213" s="18">
        <v>104788</v>
      </c>
      <c r="G213" s="18">
        <v>76165</v>
      </c>
      <c r="H213" s="16">
        <f t="shared" si="40"/>
        <v>14201614</v>
      </c>
      <c r="I213" s="27">
        <v>0</v>
      </c>
      <c r="J213" s="22">
        <v>0</v>
      </c>
      <c r="K213" s="22">
        <v>0</v>
      </c>
      <c r="L213" s="22">
        <v>0</v>
      </c>
      <c r="M213" s="22">
        <v>0</v>
      </c>
      <c r="N213" s="31">
        <f t="shared" si="33"/>
        <v>0</v>
      </c>
      <c r="O213" s="25">
        <f t="shared" si="34"/>
        <v>10478819</v>
      </c>
      <c r="P213" s="22">
        <f t="shared" si="35"/>
        <v>0</v>
      </c>
      <c r="Q213" s="22">
        <f t="shared" si="36"/>
        <v>3541842</v>
      </c>
      <c r="R213" s="22">
        <f t="shared" si="37"/>
        <v>104788</v>
      </c>
      <c r="S213" s="22">
        <f t="shared" si="38"/>
        <v>76165</v>
      </c>
      <c r="T213" s="16">
        <f t="shared" si="39"/>
        <v>14201614</v>
      </c>
    </row>
    <row r="214" spans="1:20" s="4" customFormat="1" ht="12.95" customHeight="1" x14ac:dyDescent="0.2">
      <c r="A214" s="59">
        <v>4429</v>
      </c>
      <c r="B214" s="54" t="s">
        <v>333</v>
      </c>
      <c r="C214" s="17">
        <v>5340633</v>
      </c>
      <c r="D214" s="41">
        <v>20000</v>
      </c>
      <c r="E214" s="15">
        <v>1811894</v>
      </c>
      <c r="F214" s="18">
        <v>53405</v>
      </c>
      <c r="G214" s="18">
        <v>70131</v>
      </c>
      <c r="H214" s="16">
        <f t="shared" si="40"/>
        <v>7296063</v>
      </c>
      <c r="I214" s="27">
        <v>0</v>
      </c>
      <c r="J214" s="22">
        <v>0</v>
      </c>
      <c r="K214" s="22">
        <v>0</v>
      </c>
      <c r="L214" s="22">
        <v>0</v>
      </c>
      <c r="M214" s="22">
        <v>0</v>
      </c>
      <c r="N214" s="31">
        <f t="shared" si="33"/>
        <v>0</v>
      </c>
      <c r="O214" s="25">
        <f t="shared" si="34"/>
        <v>5340633</v>
      </c>
      <c r="P214" s="22">
        <f t="shared" si="35"/>
        <v>20000</v>
      </c>
      <c r="Q214" s="22">
        <f t="shared" si="36"/>
        <v>1811894</v>
      </c>
      <c r="R214" s="22">
        <f t="shared" si="37"/>
        <v>53405</v>
      </c>
      <c r="S214" s="22">
        <f t="shared" si="38"/>
        <v>70131</v>
      </c>
      <c r="T214" s="16">
        <f t="shared" si="39"/>
        <v>7296063</v>
      </c>
    </row>
    <row r="215" spans="1:20" s="4" customFormat="1" ht="12.95" customHeight="1" x14ac:dyDescent="0.2">
      <c r="A215" s="59">
        <v>4452</v>
      </c>
      <c r="B215" s="54" t="s">
        <v>334</v>
      </c>
      <c r="C215" s="17">
        <v>26143173</v>
      </c>
      <c r="D215" s="41">
        <v>15000</v>
      </c>
      <c r="E215" s="15">
        <v>8841463</v>
      </c>
      <c r="F215" s="18">
        <v>261430</v>
      </c>
      <c r="G215" s="18">
        <v>596068</v>
      </c>
      <c r="H215" s="16">
        <f t="shared" si="40"/>
        <v>35857134</v>
      </c>
      <c r="I215" s="27">
        <v>0</v>
      </c>
      <c r="J215" s="22">
        <v>0</v>
      </c>
      <c r="K215" s="22">
        <v>0</v>
      </c>
      <c r="L215" s="22">
        <v>0</v>
      </c>
      <c r="M215" s="22">
        <v>0</v>
      </c>
      <c r="N215" s="31">
        <f t="shared" si="33"/>
        <v>0</v>
      </c>
      <c r="O215" s="25">
        <f t="shared" si="34"/>
        <v>26143173</v>
      </c>
      <c r="P215" s="22">
        <f t="shared" si="35"/>
        <v>15000</v>
      </c>
      <c r="Q215" s="22">
        <f t="shared" si="36"/>
        <v>8841463</v>
      </c>
      <c r="R215" s="22">
        <f t="shared" si="37"/>
        <v>261430</v>
      </c>
      <c r="S215" s="22">
        <f t="shared" si="38"/>
        <v>596068</v>
      </c>
      <c r="T215" s="16">
        <f t="shared" si="39"/>
        <v>35857134</v>
      </c>
    </row>
    <row r="216" spans="1:20" s="4" customFormat="1" ht="12.95" customHeight="1" x14ac:dyDescent="0.2">
      <c r="A216" s="59">
        <v>4468</v>
      </c>
      <c r="B216" s="54" t="s">
        <v>335</v>
      </c>
      <c r="C216" s="17">
        <v>5697880</v>
      </c>
      <c r="D216" s="41">
        <v>71050</v>
      </c>
      <c r="E216" s="15">
        <v>1949898</v>
      </c>
      <c r="F216" s="18">
        <v>56979</v>
      </c>
      <c r="G216" s="18">
        <v>16622</v>
      </c>
      <c r="H216" s="16">
        <f t="shared" si="40"/>
        <v>7792429</v>
      </c>
      <c r="I216" s="27">
        <v>0</v>
      </c>
      <c r="J216" s="22">
        <v>0</v>
      </c>
      <c r="K216" s="22">
        <v>0</v>
      </c>
      <c r="L216" s="22">
        <v>0</v>
      </c>
      <c r="M216" s="22">
        <v>0</v>
      </c>
      <c r="N216" s="31">
        <f t="shared" si="33"/>
        <v>0</v>
      </c>
      <c r="O216" s="25">
        <f t="shared" si="34"/>
        <v>5697880</v>
      </c>
      <c r="P216" s="22">
        <f t="shared" si="35"/>
        <v>71050</v>
      </c>
      <c r="Q216" s="22">
        <f t="shared" si="36"/>
        <v>1949898</v>
      </c>
      <c r="R216" s="22">
        <f t="shared" si="37"/>
        <v>56979</v>
      </c>
      <c r="S216" s="22">
        <f t="shared" si="38"/>
        <v>16622</v>
      </c>
      <c r="T216" s="16">
        <f t="shared" si="39"/>
        <v>7792429</v>
      </c>
    </row>
    <row r="217" spans="1:20" s="4" customFormat="1" ht="12.95" customHeight="1" x14ac:dyDescent="0.2">
      <c r="A217" s="59">
        <v>4414</v>
      </c>
      <c r="B217" s="54" t="s">
        <v>336</v>
      </c>
      <c r="C217" s="17">
        <v>4604937</v>
      </c>
      <c r="D217" s="41">
        <v>40000</v>
      </c>
      <c r="E217" s="15">
        <v>1569989</v>
      </c>
      <c r="F217" s="18">
        <v>46048</v>
      </c>
      <c r="G217" s="18">
        <v>73912</v>
      </c>
      <c r="H217" s="16">
        <f t="shared" si="40"/>
        <v>6334886</v>
      </c>
      <c r="I217" s="27">
        <v>0</v>
      </c>
      <c r="J217" s="22">
        <v>0</v>
      </c>
      <c r="K217" s="22">
        <v>0</v>
      </c>
      <c r="L217" s="22">
        <v>0</v>
      </c>
      <c r="M217" s="22">
        <v>0</v>
      </c>
      <c r="N217" s="31">
        <f t="shared" si="33"/>
        <v>0</v>
      </c>
      <c r="O217" s="25">
        <f t="shared" si="34"/>
        <v>4604937</v>
      </c>
      <c r="P217" s="22">
        <f t="shared" si="35"/>
        <v>40000</v>
      </c>
      <c r="Q217" s="22">
        <f t="shared" si="36"/>
        <v>1569989</v>
      </c>
      <c r="R217" s="22">
        <f t="shared" si="37"/>
        <v>46048</v>
      </c>
      <c r="S217" s="22">
        <f t="shared" si="38"/>
        <v>73912</v>
      </c>
      <c r="T217" s="16">
        <f t="shared" si="39"/>
        <v>6334886</v>
      </c>
    </row>
    <row r="218" spans="1:20" s="4" customFormat="1" ht="12.95" customHeight="1" x14ac:dyDescent="0.2">
      <c r="A218" s="59">
        <v>4444</v>
      </c>
      <c r="B218" s="54" t="s">
        <v>337</v>
      </c>
      <c r="C218" s="17">
        <v>14725203</v>
      </c>
      <c r="D218" s="41">
        <v>194200</v>
      </c>
      <c r="E218" s="15">
        <v>5042759</v>
      </c>
      <c r="F218" s="18">
        <v>147252</v>
      </c>
      <c r="G218" s="18">
        <v>290105</v>
      </c>
      <c r="H218" s="16">
        <f t="shared" si="40"/>
        <v>20399519</v>
      </c>
      <c r="I218" s="27">
        <v>0</v>
      </c>
      <c r="J218" s="22">
        <v>0</v>
      </c>
      <c r="K218" s="22">
        <v>0</v>
      </c>
      <c r="L218" s="22">
        <v>0</v>
      </c>
      <c r="M218" s="22">
        <v>0</v>
      </c>
      <c r="N218" s="31">
        <f t="shared" si="33"/>
        <v>0</v>
      </c>
      <c r="O218" s="25">
        <f t="shared" si="34"/>
        <v>14725203</v>
      </c>
      <c r="P218" s="22">
        <f t="shared" si="35"/>
        <v>194200</v>
      </c>
      <c r="Q218" s="22">
        <f t="shared" si="36"/>
        <v>5042759</v>
      </c>
      <c r="R218" s="22">
        <f t="shared" si="37"/>
        <v>147252</v>
      </c>
      <c r="S218" s="22">
        <f t="shared" si="38"/>
        <v>290105</v>
      </c>
      <c r="T218" s="16">
        <f t="shared" si="39"/>
        <v>20399519</v>
      </c>
    </row>
    <row r="219" spans="1:20" s="4" customFormat="1" ht="12.95" customHeight="1" x14ac:dyDescent="0.2">
      <c r="A219" s="59">
        <v>4445</v>
      </c>
      <c r="B219" s="54" t="s">
        <v>338</v>
      </c>
      <c r="C219" s="17">
        <v>5992255</v>
      </c>
      <c r="D219" s="41">
        <v>0</v>
      </c>
      <c r="E219" s="15">
        <v>2025383</v>
      </c>
      <c r="F219" s="18">
        <v>59923</v>
      </c>
      <c r="G219" s="18">
        <v>72250</v>
      </c>
      <c r="H219" s="16">
        <f t="shared" si="40"/>
        <v>8149811</v>
      </c>
      <c r="I219" s="27">
        <v>0</v>
      </c>
      <c r="J219" s="22">
        <v>0</v>
      </c>
      <c r="K219" s="22">
        <v>0</v>
      </c>
      <c r="L219" s="22">
        <v>0</v>
      </c>
      <c r="M219" s="22">
        <v>0</v>
      </c>
      <c r="N219" s="31">
        <f t="shared" si="33"/>
        <v>0</v>
      </c>
      <c r="O219" s="25">
        <f t="shared" si="34"/>
        <v>5992255</v>
      </c>
      <c r="P219" s="22">
        <f t="shared" si="35"/>
        <v>0</v>
      </c>
      <c r="Q219" s="22">
        <f t="shared" si="36"/>
        <v>2025383</v>
      </c>
      <c r="R219" s="22">
        <f t="shared" si="37"/>
        <v>59923</v>
      </c>
      <c r="S219" s="22">
        <f t="shared" si="38"/>
        <v>72250</v>
      </c>
      <c r="T219" s="16">
        <f t="shared" si="39"/>
        <v>8149811</v>
      </c>
    </row>
    <row r="220" spans="1:20" s="4" customFormat="1" ht="12.95" customHeight="1" x14ac:dyDescent="0.2">
      <c r="A220" s="59">
        <v>4446</v>
      </c>
      <c r="B220" s="54" t="s">
        <v>339</v>
      </c>
      <c r="C220" s="17">
        <v>4406100</v>
      </c>
      <c r="D220" s="41">
        <v>0</v>
      </c>
      <c r="E220" s="15">
        <v>1489262</v>
      </c>
      <c r="F220" s="18">
        <v>44061</v>
      </c>
      <c r="G220" s="18">
        <v>57093</v>
      </c>
      <c r="H220" s="16">
        <f t="shared" si="40"/>
        <v>5996516</v>
      </c>
      <c r="I220" s="27">
        <v>0</v>
      </c>
      <c r="J220" s="22">
        <v>0</v>
      </c>
      <c r="K220" s="22">
        <v>0</v>
      </c>
      <c r="L220" s="22">
        <v>0</v>
      </c>
      <c r="M220" s="22">
        <v>0</v>
      </c>
      <c r="N220" s="31">
        <f t="shared" si="33"/>
        <v>0</v>
      </c>
      <c r="O220" s="25">
        <f t="shared" si="34"/>
        <v>4406100</v>
      </c>
      <c r="P220" s="22">
        <f t="shared" si="35"/>
        <v>0</v>
      </c>
      <c r="Q220" s="22">
        <f t="shared" si="36"/>
        <v>1489262</v>
      </c>
      <c r="R220" s="22">
        <f t="shared" si="37"/>
        <v>44061</v>
      </c>
      <c r="S220" s="22">
        <f t="shared" si="38"/>
        <v>57093</v>
      </c>
      <c r="T220" s="16">
        <f t="shared" si="39"/>
        <v>5996516</v>
      </c>
    </row>
    <row r="221" spans="1:20" s="4" customFormat="1" ht="12.95" customHeight="1" x14ac:dyDescent="0.2">
      <c r="A221" s="59">
        <v>4431</v>
      </c>
      <c r="B221" s="54" t="s">
        <v>340</v>
      </c>
      <c r="C221" s="17">
        <v>7798615</v>
      </c>
      <c r="D221" s="41">
        <v>54760</v>
      </c>
      <c r="E221" s="15">
        <v>2654441</v>
      </c>
      <c r="F221" s="18">
        <v>77986</v>
      </c>
      <c r="G221" s="18">
        <v>121373</v>
      </c>
      <c r="H221" s="16">
        <f t="shared" si="40"/>
        <v>10707175</v>
      </c>
      <c r="I221" s="27">
        <v>0</v>
      </c>
      <c r="J221" s="22">
        <v>0</v>
      </c>
      <c r="K221" s="22">
        <v>0</v>
      </c>
      <c r="L221" s="22">
        <v>0</v>
      </c>
      <c r="M221" s="22">
        <v>0</v>
      </c>
      <c r="N221" s="31">
        <f t="shared" si="33"/>
        <v>0</v>
      </c>
      <c r="O221" s="25">
        <f t="shared" si="34"/>
        <v>7798615</v>
      </c>
      <c r="P221" s="22">
        <f t="shared" si="35"/>
        <v>54760</v>
      </c>
      <c r="Q221" s="22">
        <f t="shared" si="36"/>
        <v>2654441</v>
      </c>
      <c r="R221" s="22">
        <f t="shared" si="37"/>
        <v>77986</v>
      </c>
      <c r="S221" s="22">
        <f t="shared" si="38"/>
        <v>121373</v>
      </c>
      <c r="T221" s="16">
        <f t="shared" si="39"/>
        <v>10707175</v>
      </c>
    </row>
    <row r="222" spans="1:20" s="4" customFormat="1" ht="12.95" customHeight="1" x14ac:dyDescent="0.2">
      <c r="A222" s="59">
        <v>4416</v>
      </c>
      <c r="B222" s="54" t="s">
        <v>341</v>
      </c>
      <c r="C222" s="17">
        <v>4042810</v>
      </c>
      <c r="D222" s="41">
        <v>0</v>
      </c>
      <c r="E222" s="15">
        <v>1366471</v>
      </c>
      <c r="F222" s="18">
        <v>40428</v>
      </c>
      <c r="G222" s="18">
        <v>24564</v>
      </c>
      <c r="H222" s="16">
        <f t="shared" si="40"/>
        <v>5474273</v>
      </c>
      <c r="I222" s="27">
        <v>0</v>
      </c>
      <c r="J222" s="22">
        <v>0</v>
      </c>
      <c r="K222" s="22">
        <v>0</v>
      </c>
      <c r="L222" s="22">
        <v>0</v>
      </c>
      <c r="M222" s="22">
        <v>0</v>
      </c>
      <c r="N222" s="31">
        <f t="shared" si="33"/>
        <v>0</v>
      </c>
      <c r="O222" s="25">
        <f t="shared" si="34"/>
        <v>4042810</v>
      </c>
      <c r="P222" s="22">
        <f t="shared" si="35"/>
        <v>0</v>
      </c>
      <c r="Q222" s="22">
        <f t="shared" si="36"/>
        <v>1366471</v>
      </c>
      <c r="R222" s="22">
        <f t="shared" si="37"/>
        <v>40428</v>
      </c>
      <c r="S222" s="22">
        <f t="shared" si="38"/>
        <v>24564</v>
      </c>
      <c r="T222" s="16">
        <f t="shared" si="39"/>
        <v>5474273</v>
      </c>
    </row>
    <row r="223" spans="1:20" s="4" customFormat="1" ht="12.95" customHeight="1" x14ac:dyDescent="0.2">
      <c r="A223" s="59">
        <v>4447</v>
      </c>
      <c r="B223" s="54" t="s">
        <v>342</v>
      </c>
      <c r="C223" s="17">
        <v>10888132</v>
      </c>
      <c r="D223" s="41">
        <v>0</v>
      </c>
      <c r="E223" s="15">
        <v>3680188</v>
      </c>
      <c r="F223" s="18">
        <v>108882</v>
      </c>
      <c r="G223" s="18">
        <v>191211</v>
      </c>
      <c r="H223" s="16">
        <f t="shared" si="40"/>
        <v>14868413</v>
      </c>
      <c r="I223" s="27">
        <v>0</v>
      </c>
      <c r="J223" s="22">
        <v>0</v>
      </c>
      <c r="K223" s="22">
        <v>0</v>
      </c>
      <c r="L223" s="22">
        <v>0</v>
      </c>
      <c r="M223" s="22">
        <v>0</v>
      </c>
      <c r="N223" s="31">
        <f t="shared" si="33"/>
        <v>0</v>
      </c>
      <c r="O223" s="25">
        <f t="shared" si="34"/>
        <v>10888132</v>
      </c>
      <c r="P223" s="22">
        <f t="shared" si="35"/>
        <v>0</v>
      </c>
      <c r="Q223" s="22">
        <f t="shared" si="36"/>
        <v>3680188</v>
      </c>
      <c r="R223" s="22">
        <f t="shared" si="37"/>
        <v>108882</v>
      </c>
      <c r="S223" s="22">
        <f t="shared" si="38"/>
        <v>191211</v>
      </c>
      <c r="T223" s="16">
        <f t="shared" si="39"/>
        <v>14868413</v>
      </c>
    </row>
    <row r="224" spans="1:20" s="4" customFormat="1" ht="12.95" customHeight="1" x14ac:dyDescent="0.2">
      <c r="A224" s="59">
        <v>4449</v>
      </c>
      <c r="B224" s="54" t="s">
        <v>343</v>
      </c>
      <c r="C224" s="17">
        <v>14446264</v>
      </c>
      <c r="D224" s="41">
        <v>90000</v>
      </c>
      <c r="E224" s="15">
        <v>4913257</v>
      </c>
      <c r="F224" s="18">
        <v>144462</v>
      </c>
      <c r="G224" s="18">
        <v>231406</v>
      </c>
      <c r="H224" s="16">
        <f t="shared" si="40"/>
        <v>19825389</v>
      </c>
      <c r="I224" s="27">
        <v>0</v>
      </c>
      <c r="J224" s="22">
        <v>0</v>
      </c>
      <c r="K224" s="22">
        <v>0</v>
      </c>
      <c r="L224" s="22">
        <v>0</v>
      </c>
      <c r="M224" s="22">
        <v>0</v>
      </c>
      <c r="N224" s="31">
        <f t="shared" si="33"/>
        <v>0</v>
      </c>
      <c r="O224" s="25">
        <f t="shared" si="34"/>
        <v>14446264</v>
      </c>
      <c r="P224" s="22">
        <f t="shared" si="35"/>
        <v>90000</v>
      </c>
      <c r="Q224" s="22">
        <f t="shared" si="36"/>
        <v>4913257</v>
      </c>
      <c r="R224" s="22">
        <f t="shared" si="37"/>
        <v>144462</v>
      </c>
      <c r="S224" s="22">
        <f t="shared" si="38"/>
        <v>231406</v>
      </c>
      <c r="T224" s="16">
        <f t="shared" si="39"/>
        <v>19825389</v>
      </c>
    </row>
    <row r="225" spans="1:20" s="4" customFormat="1" ht="12.95" customHeight="1" x14ac:dyDescent="0.2">
      <c r="A225" s="59">
        <v>4401</v>
      </c>
      <c r="B225" s="54" t="s">
        <v>344</v>
      </c>
      <c r="C225" s="17">
        <v>2622129</v>
      </c>
      <c r="D225" s="41">
        <v>100000</v>
      </c>
      <c r="E225" s="15">
        <v>920080</v>
      </c>
      <c r="F225" s="18">
        <v>26222</v>
      </c>
      <c r="G225" s="18">
        <v>31764</v>
      </c>
      <c r="H225" s="16">
        <f t="shared" si="40"/>
        <v>3700195</v>
      </c>
      <c r="I225" s="27">
        <v>0</v>
      </c>
      <c r="J225" s="22">
        <v>0</v>
      </c>
      <c r="K225" s="22">
        <v>0</v>
      </c>
      <c r="L225" s="22">
        <v>0</v>
      </c>
      <c r="M225" s="22">
        <v>0</v>
      </c>
      <c r="N225" s="31">
        <f t="shared" si="33"/>
        <v>0</v>
      </c>
      <c r="O225" s="25">
        <f t="shared" si="34"/>
        <v>2622129</v>
      </c>
      <c r="P225" s="22">
        <f t="shared" si="35"/>
        <v>100000</v>
      </c>
      <c r="Q225" s="22">
        <f t="shared" si="36"/>
        <v>920080</v>
      </c>
      <c r="R225" s="22">
        <f t="shared" si="37"/>
        <v>26222</v>
      </c>
      <c r="S225" s="22">
        <f t="shared" si="38"/>
        <v>31764</v>
      </c>
      <c r="T225" s="16">
        <f t="shared" si="39"/>
        <v>3700195</v>
      </c>
    </row>
    <row r="226" spans="1:20" s="4" customFormat="1" ht="12.95" customHeight="1" x14ac:dyDescent="0.2">
      <c r="A226" s="59">
        <v>4453</v>
      </c>
      <c r="B226" s="54" t="s">
        <v>345</v>
      </c>
      <c r="C226" s="17">
        <v>10350263</v>
      </c>
      <c r="D226" s="41">
        <v>30000</v>
      </c>
      <c r="E226" s="15">
        <v>3508528</v>
      </c>
      <c r="F226" s="18">
        <v>103503</v>
      </c>
      <c r="G226" s="18">
        <v>205552</v>
      </c>
      <c r="H226" s="16">
        <f t="shared" si="40"/>
        <v>14197846</v>
      </c>
      <c r="I226" s="27">
        <v>0</v>
      </c>
      <c r="J226" s="22">
        <v>0</v>
      </c>
      <c r="K226" s="22">
        <v>0</v>
      </c>
      <c r="L226" s="22">
        <v>0</v>
      </c>
      <c r="M226" s="22">
        <v>0</v>
      </c>
      <c r="N226" s="31">
        <f t="shared" si="33"/>
        <v>0</v>
      </c>
      <c r="O226" s="25">
        <f t="shared" si="34"/>
        <v>10350263</v>
      </c>
      <c r="P226" s="22">
        <f t="shared" si="35"/>
        <v>30000</v>
      </c>
      <c r="Q226" s="22">
        <f t="shared" si="36"/>
        <v>3508528</v>
      </c>
      <c r="R226" s="22">
        <f t="shared" si="37"/>
        <v>103503</v>
      </c>
      <c r="S226" s="22">
        <f t="shared" si="38"/>
        <v>205552</v>
      </c>
      <c r="T226" s="16">
        <f t="shared" si="39"/>
        <v>14197846</v>
      </c>
    </row>
    <row r="227" spans="1:20" s="4" customFormat="1" ht="12.95" customHeight="1" x14ac:dyDescent="0.2">
      <c r="A227" s="59">
        <v>4467</v>
      </c>
      <c r="B227" s="54" t="s">
        <v>346</v>
      </c>
      <c r="C227" s="17">
        <v>53451005</v>
      </c>
      <c r="D227" s="41">
        <v>685036</v>
      </c>
      <c r="E227" s="15">
        <v>18298721</v>
      </c>
      <c r="F227" s="18">
        <v>534508</v>
      </c>
      <c r="G227" s="18">
        <v>762420</v>
      </c>
      <c r="H227" s="16">
        <f t="shared" si="40"/>
        <v>73731690</v>
      </c>
      <c r="I227" s="27">
        <v>0</v>
      </c>
      <c r="J227" s="22">
        <v>0</v>
      </c>
      <c r="K227" s="22">
        <v>0</v>
      </c>
      <c r="L227" s="22">
        <v>0</v>
      </c>
      <c r="M227" s="22">
        <v>0</v>
      </c>
      <c r="N227" s="31">
        <f t="shared" si="33"/>
        <v>0</v>
      </c>
      <c r="O227" s="25">
        <f t="shared" si="34"/>
        <v>53451005</v>
      </c>
      <c r="P227" s="22">
        <f t="shared" si="35"/>
        <v>685036</v>
      </c>
      <c r="Q227" s="22">
        <f t="shared" si="36"/>
        <v>18298721</v>
      </c>
      <c r="R227" s="22">
        <f t="shared" si="37"/>
        <v>534508</v>
      </c>
      <c r="S227" s="22">
        <f t="shared" si="38"/>
        <v>762420</v>
      </c>
      <c r="T227" s="16">
        <f t="shared" si="39"/>
        <v>73731690</v>
      </c>
    </row>
    <row r="228" spans="1:20" s="4" customFormat="1" ht="12.95" customHeight="1" x14ac:dyDescent="0.2">
      <c r="A228" s="59">
        <v>4460</v>
      </c>
      <c r="B228" s="54" t="s">
        <v>347</v>
      </c>
      <c r="C228" s="17">
        <v>14545754</v>
      </c>
      <c r="D228" s="41">
        <v>96300</v>
      </c>
      <c r="E228" s="15">
        <v>4850243</v>
      </c>
      <c r="F228" s="18">
        <v>145458</v>
      </c>
      <c r="G228" s="18">
        <v>399828</v>
      </c>
      <c r="H228" s="16">
        <f t="shared" si="40"/>
        <v>20037583</v>
      </c>
      <c r="I228" s="27">
        <v>0</v>
      </c>
      <c r="J228" s="22">
        <v>0</v>
      </c>
      <c r="K228" s="22">
        <v>0</v>
      </c>
      <c r="L228" s="22">
        <v>0</v>
      </c>
      <c r="M228" s="22">
        <v>0</v>
      </c>
      <c r="N228" s="31">
        <f t="shared" si="33"/>
        <v>0</v>
      </c>
      <c r="O228" s="25">
        <f t="shared" si="34"/>
        <v>14545754</v>
      </c>
      <c r="P228" s="22">
        <f t="shared" si="35"/>
        <v>96300</v>
      </c>
      <c r="Q228" s="22">
        <f t="shared" si="36"/>
        <v>4850243</v>
      </c>
      <c r="R228" s="22">
        <f t="shared" si="37"/>
        <v>145458</v>
      </c>
      <c r="S228" s="22">
        <f t="shared" si="38"/>
        <v>399828</v>
      </c>
      <c r="T228" s="16">
        <f t="shared" si="39"/>
        <v>20037583</v>
      </c>
    </row>
    <row r="229" spans="1:20" s="4" customFormat="1" ht="12.95" customHeight="1" x14ac:dyDescent="0.2">
      <c r="A229" s="59">
        <v>4472</v>
      </c>
      <c r="B229" s="54" t="s">
        <v>348</v>
      </c>
      <c r="C229" s="17">
        <v>8002693</v>
      </c>
      <c r="D229" s="41">
        <v>60000</v>
      </c>
      <c r="E229" s="15">
        <v>2725190</v>
      </c>
      <c r="F229" s="18">
        <v>80027</v>
      </c>
      <c r="G229" s="18">
        <v>23070</v>
      </c>
      <c r="H229" s="16">
        <f t="shared" si="40"/>
        <v>10890980</v>
      </c>
      <c r="I229" s="27">
        <v>0</v>
      </c>
      <c r="J229" s="22">
        <v>0</v>
      </c>
      <c r="K229" s="22">
        <v>0</v>
      </c>
      <c r="L229" s="22">
        <v>0</v>
      </c>
      <c r="M229" s="22">
        <v>0</v>
      </c>
      <c r="N229" s="31">
        <f t="shared" si="33"/>
        <v>0</v>
      </c>
      <c r="O229" s="25">
        <f t="shared" si="34"/>
        <v>8002693</v>
      </c>
      <c r="P229" s="22">
        <f t="shared" si="35"/>
        <v>60000</v>
      </c>
      <c r="Q229" s="22">
        <f t="shared" si="36"/>
        <v>2725190</v>
      </c>
      <c r="R229" s="22">
        <f t="shared" si="37"/>
        <v>80027</v>
      </c>
      <c r="S229" s="22">
        <f t="shared" si="38"/>
        <v>23070</v>
      </c>
      <c r="T229" s="16">
        <f t="shared" si="39"/>
        <v>10890980</v>
      </c>
    </row>
    <row r="230" spans="1:20" s="4" customFormat="1" ht="12.95" customHeight="1" x14ac:dyDescent="0.2">
      <c r="A230" s="59">
        <v>4418</v>
      </c>
      <c r="B230" s="54" t="s">
        <v>349</v>
      </c>
      <c r="C230" s="17">
        <v>1675262</v>
      </c>
      <c r="D230" s="41">
        <v>60000</v>
      </c>
      <c r="E230" s="15">
        <v>586518</v>
      </c>
      <c r="F230" s="18">
        <v>16753</v>
      </c>
      <c r="G230" s="18">
        <v>8588</v>
      </c>
      <c r="H230" s="16">
        <f t="shared" si="40"/>
        <v>2347121</v>
      </c>
      <c r="I230" s="27">
        <v>0</v>
      </c>
      <c r="J230" s="22">
        <v>0</v>
      </c>
      <c r="K230" s="22">
        <v>0</v>
      </c>
      <c r="L230" s="22">
        <v>0</v>
      </c>
      <c r="M230" s="22">
        <v>0</v>
      </c>
      <c r="N230" s="31">
        <f t="shared" si="33"/>
        <v>0</v>
      </c>
      <c r="O230" s="25">
        <f t="shared" si="34"/>
        <v>1675262</v>
      </c>
      <c r="P230" s="22">
        <f t="shared" si="35"/>
        <v>60000</v>
      </c>
      <c r="Q230" s="22">
        <f t="shared" si="36"/>
        <v>586518</v>
      </c>
      <c r="R230" s="22">
        <f t="shared" si="37"/>
        <v>16753</v>
      </c>
      <c r="S230" s="22">
        <f t="shared" si="38"/>
        <v>8588</v>
      </c>
      <c r="T230" s="16">
        <f t="shared" si="39"/>
        <v>2347121</v>
      </c>
    </row>
    <row r="231" spans="1:20" s="4" customFormat="1" ht="12.95" customHeight="1" x14ac:dyDescent="0.2">
      <c r="A231" s="59">
        <v>4432</v>
      </c>
      <c r="B231" s="54" t="s">
        <v>350</v>
      </c>
      <c r="C231" s="17">
        <v>6142091</v>
      </c>
      <c r="D231" s="41">
        <v>0</v>
      </c>
      <c r="E231" s="15">
        <v>2076026</v>
      </c>
      <c r="F231" s="18">
        <v>61421</v>
      </c>
      <c r="G231" s="18">
        <v>68698</v>
      </c>
      <c r="H231" s="16">
        <f t="shared" si="40"/>
        <v>8348236</v>
      </c>
      <c r="I231" s="27">
        <v>0</v>
      </c>
      <c r="J231" s="22">
        <v>0</v>
      </c>
      <c r="K231" s="22">
        <v>0</v>
      </c>
      <c r="L231" s="22">
        <v>0</v>
      </c>
      <c r="M231" s="22">
        <v>0</v>
      </c>
      <c r="N231" s="31">
        <f t="shared" si="33"/>
        <v>0</v>
      </c>
      <c r="O231" s="25">
        <f t="shared" si="34"/>
        <v>6142091</v>
      </c>
      <c r="P231" s="22">
        <f t="shared" si="35"/>
        <v>0</v>
      </c>
      <c r="Q231" s="22">
        <f t="shared" si="36"/>
        <v>2076026</v>
      </c>
      <c r="R231" s="22">
        <f t="shared" si="37"/>
        <v>61421</v>
      </c>
      <c r="S231" s="22">
        <f t="shared" si="38"/>
        <v>68698</v>
      </c>
      <c r="T231" s="16">
        <f t="shared" si="39"/>
        <v>8348236</v>
      </c>
    </row>
    <row r="232" spans="1:20" s="4" customFormat="1" ht="12.95" customHeight="1" x14ac:dyDescent="0.2">
      <c r="A232" s="59">
        <v>4459</v>
      </c>
      <c r="B232" s="54" t="s">
        <v>351</v>
      </c>
      <c r="C232" s="17">
        <v>15575606</v>
      </c>
      <c r="D232" s="41">
        <v>0</v>
      </c>
      <c r="E232" s="15">
        <v>5264556</v>
      </c>
      <c r="F232" s="18">
        <v>155756</v>
      </c>
      <c r="G232" s="18">
        <v>307596</v>
      </c>
      <c r="H232" s="16">
        <f t="shared" si="40"/>
        <v>21303514</v>
      </c>
      <c r="I232" s="27">
        <v>0</v>
      </c>
      <c r="J232" s="22">
        <v>0</v>
      </c>
      <c r="K232" s="22">
        <v>0</v>
      </c>
      <c r="L232" s="22">
        <v>0</v>
      </c>
      <c r="M232" s="22">
        <v>0</v>
      </c>
      <c r="N232" s="31">
        <f t="shared" si="33"/>
        <v>0</v>
      </c>
      <c r="O232" s="25">
        <f t="shared" si="34"/>
        <v>15575606</v>
      </c>
      <c r="P232" s="22">
        <f t="shared" si="35"/>
        <v>0</v>
      </c>
      <c r="Q232" s="22">
        <f t="shared" si="36"/>
        <v>5264556</v>
      </c>
      <c r="R232" s="22">
        <f t="shared" si="37"/>
        <v>155756</v>
      </c>
      <c r="S232" s="22">
        <f t="shared" si="38"/>
        <v>307596</v>
      </c>
      <c r="T232" s="16">
        <f t="shared" si="39"/>
        <v>21303514</v>
      </c>
    </row>
    <row r="233" spans="1:20" s="4" customFormat="1" ht="12.95" customHeight="1" x14ac:dyDescent="0.2">
      <c r="A233" s="59">
        <v>4424</v>
      </c>
      <c r="B233" s="54" t="s">
        <v>352</v>
      </c>
      <c r="C233" s="17">
        <v>3263235</v>
      </c>
      <c r="D233" s="41">
        <v>0</v>
      </c>
      <c r="E233" s="15">
        <v>1102973</v>
      </c>
      <c r="F233" s="18">
        <v>32632</v>
      </c>
      <c r="G233" s="18">
        <v>19116</v>
      </c>
      <c r="H233" s="16">
        <f t="shared" si="40"/>
        <v>4417956</v>
      </c>
      <c r="I233" s="27">
        <v>0</v>
      </c>
      <c r="J233" s="22">
        <v>0</v>
      </c>
      <c r="K233" s="22">
        <v>0</v>
      </c>
      <c r="L233" s="22">
        <v>0</v>
      </c>
      <c r="M233" s="22">
        <v>0</v>
      </c>
      <c r="N233" s="31">
        <f t="shared" si="33"/>
        <v>0</v>
      </c>
      <c r="O233" s="25">
        <f t="shared" si="34"/>
        <v>3263235</v>
      </c>
      <c r="P233" s="22">
        <f t="shared" si="35"/>
        <v>0</v>
      </c>
      <c r="Q233" s="22">
        <f t="shared" si="36"/>
        <v>1102973</v>
      </c>
      <c r="R233" s="22">
        <f t="shared" si="37"/>
        <v>32632</v>
      </c>
      <c r="S233" s="22">
        <f t="shared" si="38"/>
        <v>19116</v>
      </c>
      <c r="T233" s="16">
        <f t="shared" si="39"/>
        <v>4417956</v>
      </c>
    </row>
    <row r="234" spans="1:20" s="4" customFormat="1" ht="12.95" customHeight="1" x14ac:dyDescent="0.2">
      <c r="A234" s="59">
        <v>4489</v>
      </c>
      <c r="B234" s="54" t="s">
        <v>353</v>
      </c>
      <c r="C234" s="17">
        <v>7552180</v>
      </c>
      <c r="D234" s="41">
        <v>75000</v>
      </c>
      <c r="E234" s="15">
        <v>2577988</v>
      </c>
      <c r="F234" s="18">
        <v>75520</v>
      </c>
      <c r="G234" s="18">
        <v>90097</v>
      </c>
      <c r="H234" s="16">
        <f t="shared" si="40"/>
        <v>10370785</v>
      </c>
      <c r="I234" s="27">
        <v>0</v>
      </c>
      <c r="J234" s="22">
        <v>0</v>
      </c>
      <c r="K234" s="22">
        <v>0</v>
      </c>
      <c r="L234" s="22">
        <v>0</v>
      </c>
      <c r="M234" s="22">
        <v>0</v>
      </c>
      <c r="N234" s="31">
        <f t="shared" si="33"/>
        <v>0</v>
      </c>
      <c r="O234" s="25">
        <f t="shared" si="34"/>
        <v>7552180</v>
      </c>
      <c r="P234" s="22">
        <f t="shared" si="35"/>
        <v>75000</v>
      </c>
      <c r="Q234" s="22">
        <f t="shared" si="36"/>
        <v>2577988</v>
      </c>
      <c r="R234" s="22">
        <f t="shared" si="37"/>
        <v>75520</v>
      </c>
      <c r="S234" s="22">
        <f t="shared" si="38"/>
        <v>90097</v>
      </c>
      <c r="T234" s="16">
        <f t="shared" si="39"/>
        <v>10370785</v>
      </c>
    </row>
    <row r="235" spans="1:20" s="4" customFormat="1" ht="12.95" customHeight="1" x14ac:dyDescent="0.2">
      <c r="A235" s="59">
        <v>4426</v>
      </c>
      <c r="B235" s="54" t="s">
        <v>354</v>
      </c>
      <c r="C235" s="17">
        <v>2762558</v>
      </c>
      <c r="D235" s="41">
        <v>0</v>
      </c>
      <c r="E235" s="15">
        <v>933745</v>
      </c>
      <c r="F235" s="18">
        <v>27626</v>
      </c>
      <c r="G235" s="18">
        <v>11752</v>
      </c>
      <c r="H235" s="16">
        <f t="shared" si="40"/>
        <v>3735681</v>
      </c>
      <c r="I235" s="27">
        <v>0</v>
      </c>
      <c r="J235" s="22">
        <v>0</v>
      </c>
      <c r="K235" s="22">
        <v>0</v>
      </c>
      <c r="L235" s="22">
        <v>0</v>
      </c>
      <c r="M235" s="22">
        <v>0</v>
      </c>
      <c r="N235" s="31">
        <f t="shared" si="33"/>
        <v>0</v>
      </c>
      <c r="O235" s="25">
        <f t="shared" si="34"/>
        <v>2762558</v>
      </c>
      <c r="P235" s="22">
        <f t="shared" si="35"/>
        <v>0</v>
      </c>
      <c r="Q235" s="22">
        <f t="shared" si="36"/>
        <v>933745</v>
      </c>
      <c r="R235" s="22">
        <f t="shared" si="37"/>
        <v>27626</v>
      </c>
      <c r="S235" s="22">
        <f t="shared" si="38"/>
        <v>11752</v>
      </c>
      <c r="T235" s="16">
        <f t="shared" si="39"/>
        <v>3735681</v>
      </c>
    </row>
    <row r="236" spans="1:20" s="4" customFormat="1" ht="12.95" customHeight="1" x14ac:dyDescent="0.2">
      <c r="A236" s="59">
        <v>4461</v>
      </c>
      <c r="B236" s="54" t="s">
        <v>355</v>
      </c>
      <c r="C236" s="17">
        <v>31474655</v>
      </c>
      <c r="D236" s="41">
        <v>497000</v>
      </c>
      <c r="E236" s="15">
        <v>10806419</v>
      </c>
      <c r="F236" s="18">
        <v>314744</v>
      </c>
      <c r="G236" s="18">
        <v>621666</v>
      </c>
      <c r="H236" s="16">
        <f t="shared" si="40"/>
        <v>43714484</v>
      </c>
      <c r="I236" s="27">
        <v>0</v>
      </c>
      <c r="J236" s="22">
        <v>0</v>
      </c>
      <c r="K236" s="22">
        <v>0</v>
      </c>
      <c r="L236" s="22">
        <v>0</v>
      </c>
      <c r="M236" s="22">
        <v>0</v>
      </c>
      <c r="N236" s="31">
        <f t="shared" ref="N236:N298" si="41">SUM(I236:M236)</f>
        <v>0</v>
      </c>
      <c r="O236" s="25">
        <f t="shared" si="34"/>
        <v>31474655</v>
      </c>
      <c r="P236" s="22">
        <f t="shared" si="35"/>
        <v>497000</v>
      </c>
      <c r="Q236" s="22">
        <f t="shared" si="36"/>
        <v>10806419</v>
      </c>
      <c r="R236" s="22">
        <f t="shared" si="37"/>
        <v>314744</v>
      </c>
      <c r="S236" s="22">
        <f t="shared" si="38"/>
        <v>621666</v>
      </c>
      <c r="T236" s="16">
        <f t="shared" si="39"/>
        <v>43714484</v>
      </c>
    </row>
    <row r="237" spans="1:20" s="4" customFormat="1" ht="12.95" customHeight="1" x14ac:dyDescent="0.2">
      <c r="A237" s="59">
        <v>4427</v>
      </c>
      <c r="B237" s="54" t="s">
        <v>356</v>
      </c>
      <c r="C237" s="17">
        <v>4181524</v>
      </c>
      <c r="D237" s="41">
        <v>50000</v>
      </c>
      <c r="E237" s="15">
        <v>1430255</v>
      </c>
      <c r="F237" s="18">
        <v>41816</v>
      </c>
      <c r="G237" s="18">
        <v>48810</v>
      </c>
      <c r="H237" s="16">
        <f t="shared" si="40"/>
        <v>5752405</v>
      </c>
      <c r="I237" s="27">
        <v>0</v>
      </c>
      <c r="J237" s="22">
        <v>0</v>
      </c>
      <c r="K237" s="22">
        <v>0</v>
      </c>
      <c r="L237" s="22">
        <v>0</v>
      </c>
      <c r="M237" s="22">
        <v>0</v>
      </c>
      <c r="N237" s="31">
        <f t="shared" si="41"/>
        <v>0</v>
      </c>
      <c r="O237" s="25">
        <f t="shared" si="34"/>
        <v>4181524</v>
      </c>
      <c r="P237" s="22">
        <f t="shared" si="35"/>
        <v>50000</v>
      </c>
      <c r="Q237" s="22">
        <f t="shared" si="36"/>
        <v>1430255</v>
      </c>
      <c r="R237" s="22">
        <f t="shared" si="37"/>
        <v>41816</v>
      </c>
      <c r="S237" s="22">
        <f t="shared" si="38"/>
        <v>48810</v>
      </c>
      <c r="T237" s="16">
        <f t="shared" si="39"/>
        <v>5752405</v>
      </c>
    </row>
    <row r="238" spans="1:20" s="4" customFormat="1" ht="12.95" customHeight="1" x14ac:dyDescent="0.2">
      <c r="A238" s="59">
        <v>4490</v>
      </c>
      <c r="B238" s="54" t="s">
        <v>357</v>
      </c>
      <c r="C238" s="17">
        <v>3470842</v>
      </c>
      <c r="D238" s="41">
        <v>6000</v>
      </c>
      <c r="E238" s="15">
        <v>1175173</v>
      </c>
      <c r="F238" s="18">
        <v>34706</v>
      </c>
      <c r="G238" s="18">
        <v>41552</v>
      </c>
      <c r="H238" s="16">
        <f t="shared" si="40"/>
        <v>4728273</v>
      </c>
      <c r="I238" s="27">
        <v>0</v>
      </c>
      <c r="J238" s="22">
        <v>0</v>
      </c>
      <c r="K238" s="22">
        <v>0</v>
      </c>
      <c r="L238" s="22">
        <v>0</v>
      </c>
      <c r="M238" s="22">
        <v>0</v>
      </c>
      <c r="N238" s="31">
        <f t="shared" si="41"/>
        <v>0</v>
      </c>
      <c r="O238" s="25">
        <f t="shared" si="34"/>
        <v>3470842</v>
      </c>
      <c r="P238" s="22">
        <f t="shared" si="35"/>
        <v>6000</v>
      </c>
      <c r="Q238" s="22">
        <f t="shared" si="36"/>
        <v>1175173</v>
      </c>
      <c r="R238" s="22">
        <f t="shared" si="37"/>
        <v>34706</v>
      </c>
      <c r="S238" s="22">
        <f t="shared" si="38"/>
        <v>41552</v>
      </c>
      <c r="T238" s="16">
        <f t="shared" si="39"/>
        <v>4728273</v>
      </c>
    </row>
    <row r="239" spans="1:20" s="4" customFormat="1" ht="12.95" customHeight="1" x14ac:dyDescent="0.2">
      <c r="A239" s="59">
        <v>4491</v>
      </c>
      <c r="B239" s="54" t="s">
        <v>358</v>
      </c>
      <c r="C239" s="17">
        <v>4999404</v>
      </c>
      <c r="D239" s="41">
        <v>0</v>
      </c>
      <c r="E239" s="15">
        <v>1689799</v>
      </c>
      <c r="F239" s="18">
        <v>49993</v>
      </c>
      <c r="G239" s="18">
        <v>63568</v>
      </c>
      <c r="H239" s="16">
        <f t="shared" si="40"/>
        <v>6802764</v>
      </c>
      <c r="I239" s="27">
        <v>0</v>
      </c>
      <c r="J239" s="22">
        <v>0</v>
      </c>
      <c r="K239" s="22">
        <v>0</v>
      </c>
      <c r="L239" s="22">
        <v>0</v>
      </c>
      <c r="M239" s="22">
        <v>0</v>
      </c>
      <c r="N239" s="31">
        <f t="shared" si="41"/>
        <v>0</v>
      </c>
      <c r="O239" s="25">
        <f t="shared" si="34"/>
        <v>4999404</v>
      </c>
      <c r="P239" s="22">
        <f t="shared" si="35"/>
        <v>0</v>
      </c>
      <c r="Q239" s="22">
        <f t="shared" si="36"/>
        <v>1689799</v>
      </c>
      <c r="R239" s="22">
        <f t="shared" si="37"/>
        <v>49993</v>
      </c>
      <c r="S239" s="22">
        <f t="shared" si="38"/>
        <v>63568</v>
      </c>
      <c r="T239" s="16">
        <f t="shared" si="39"/>
        <v>6802764</v>
      </c>
    </row>
    <row r="240" spans="1:20" s="4" customFormat="1" ht="12.95" customHeight="1" x14ac:dyDescent="0.2">
      <c r="A240" s="59">
        <v>4465</v>
      </c>
      <c r="B240" s="54" t="s">
        <v>359</v>
      </c>
      <c r="C240" s="17">
        <v>28755466</v>
      </c>
      <c r="D240" s="41">
        <v>116300</v>
      </c>
      <c r="E240" s="15">
        <v>9758657</v>
      </c>
      <c r="F240" s="18">
        <v>287554</v>
      </c>
      <c r="G240" s="18">
        <v>516788</v>
      </c>
      <c r="H240" s="16">
        <f t="shared" si="40"/>
        <v>39434765</v>
      </c>
      <c r="I240" s="27">
        <v>0</v>
      </c>
      <c r="J240" s="22">
        <v>0</v>
      </c>
      <c r="K240" s="22">
        <v>0</v>
      </c>
      <c r="L240" s="22">
        <v>0</v>
      </c>
      <c r="M240" s="22">
        <v>0</v>
      </c>
      <c r="N240" s="31">
        <f t="shared" si="41"/>
        <v>0</v>
      </c>
      <c r="O240" s="25">
        <f t="shared" si="34"/>
        <v>28755466</v>
      </c>
      <c r="P240" s="22">
        <f t="shared" si="35"/>
        <v>116300</v>
      </c>
      <c r="Q240" s="22">
        <f t="shared" si="36"/>
        <v>9758657</v>
      </c>
      <c r="R240" s="22">
        <f t="shared" si="37"/>
        <v>287554</v>
      </c>
      <c r="S240" s="22">
        <f t="shared" si="38"/>
        <v>516788</v>
      </c>
      <c r="T240" s="16">
        <f t="shared" si="39"/>
        <v>39434765</v>
      </c>
    </row>
    <row r="241" spans="1:20" s="4" customFormat="1" ht="12.95" customHeight="1" x14ac:dyDescent="0.2">
      <c r="A241" s="59">
        <v>4466</v>
      </c>
      <c r="B241" s="54" t="s">
        <v>360</v>
      </c>
      <c r="C241" s="17">
        <v>12870659</v>
      </c>
      <c r="D241" s="41">
        <v>50000</v>
      </c>
      <c r="E241" s="15">
        <v>4367182</v>
      </c>
      <c r="F241" s="18">
        <v>128706</v>
      </c>
      <c r="G241" s="18">
        <v>182220</v>
      </c>
      <c r="H241" s="16">
        <f t="shared" si="40"/>
        <v>17598767</v>
      </c>
      <c r="I241" s="27">
        <v>0</v>
      </c>
      <c r="J241" s="22">
        <v>0</v>
      </c>
      <c r="K241" s="22">
        <v>0</v>
      </c>
      <c r="L241" s="22">
        <v>0</v>
      </c>
      <c r="M241" s="22">
        <v>0</v>
      </c>
      <c r="N241" s="31">
        <f t="shared" si="41"/>
        <v>0</v>
      </c>
      <c r="O241" s="25">
        <f t="shared" si="34"/>
        <v>12870659</v>
      </c>
      <c r="P241" s="22">
        <f t="shared" si="35"/>
        <v>50000</v>
      </c>
      <c r="Q241" s="22">
        <f t="shared" si="36"/>
        <v>4367182</v>
      </c>
      <c r="R241" s="22">
        <f t="shared" si="37"/>
        <v>128706</v>
      </c>
      <c r="S241" s="22">
        <f t="shared" si="38"/>
        <v>182220</v>
      </c>
      <c r="T241" s="16">
        <f t="shared" si="39"/>
        <v>17598767</v>
      </c>
    </row>
    <row r="242" spans="1:20" s="4" customFormat="1" ht="12.95" customHeight="1" x14ac:dyDescent="0.2">
      <c r="A242" s="59">
        <v>4470</v>
      </c>
      <c r="B242" s="54" t="s">
        <v>361</v>
      </c>
      <c r="C242" s="17">
        <v>6768055</v>
      </c>
      <c r="D242" s="41">
        <v>23470</v>
      </c>
      <c r="E242" s="15">
        <v>2295535</v>
      </c>
      <c r="F242" s="18">
        <v>67680</v>
      </c>
      <c r="G242" s="18">
        <v>25726</v>
      </c>
      <c r="H242" s="16">
        <f t="shared" si="40"/>
        <v>9180466</v>
      </c>
      <c r="I242" s="27">
        <v>0</v>
      </c>
      <c r="J242" s="22">
        <v>0</v>
      </c>
      <c r="K242" s="22">
        <v>0</v>
      </c>
      <c r="L242" s="22">
        <v>0</v>
      </c>
      <c r="M242" s="22">
        <v>0</v>
      </c>
      <c r="N242" s="31">
        <f t="shared" si="41"/>
        <v>0</v>
      </c>
      <c r="O242" s="25">
        <f t="shared" si="34"/>
        <v>6768055</v>
      </c>
      <c r="P242" s="22">
        <f t="shared" si="35"/>
        <v>23470</v>
      </c>
      <c r="Q242" s="22">
        <f t="shared" si="36"/>
        <v>2295535</v>
      </c>
      <c r="R242" s="22">
        <f t="shared" si="37"/>
        <v>67680</v>
      </c>
      <c r="S242" s="22">
        <f t="shared" si="38"/>
        <v>25726</v>
      </c>
      <c r="T242" s="16">
        <f t="shared" si="39"/>
        <v>9180466</v>
      </c>
    </row>
    <row r="243" spans="1:20" s="4" customFormat="1" ht="12.95" customHeight="1" x14ac:dyDescent="0.2">
      <c r="A243" s="59">
        <v>4486</v>
      </c>
      <c r="B243" s="54" t="s">
        <v>13</v>
      </c>
      <c r="C243" s="17">
        <v>4085059</v>
      </c>
      <c r="D243" s="41">
        <v>10000</v>
      </c>
      <c r="E243" s="15">
        <v>1384129</v>
      </c>
      <c r="F243" s="18">
        <v>40851</v>
      </c>
      <c r="G243" s="18">
        <v>7973</v>
      </c>
      <c r="H243" s="16">
        <f t="shared" si="40"/>
        <v>5528012</v>
      </c>
      <c r="I243" s="27">
        <v>0</v>
      </c>
      <c r="J243" s="22">
        <v>0</v>
      </c>
      <c r="K243" s="22">
        <v>0</v>
      </c>
      <c r="L243" s="22">
        <v>0</v>
      </c>
      <c r="M243" s="22">
        <v>0</v>
      </c>
      <c r="N243" s="31">
        <f t="shared" si="41"/>
        <v>0</v>
      </c>
      <c r="O243" s="25">
        <f t="shared" si="34"/>
        <v>4085059</v>
      </c>
      <c r="P243" s="22">
        <f t="shared" si="35"/>
        <v>10000</v>
      </c>
      <c r="Q243" s="22">
        <f t="shared" si="36"/>
        <v>1384129</v>
      </c>
      <c r="R243" s="22">
        <f t="shared" si="37"/>
        <v>40851</v>
      </c>
      <c r="S243" s="22">
        <f t="shared" si="38"/>
        <v>7973</v>
      </c>
      <c r="T243" s="16">
        <f t="shared" si="39"/>
        <v>5528012</v>
      </c>
    </row>
    <row r="244" spans="1:20" s="4" customFormat="1" ht="12.95" customHeight="1" x14ac:dyDescent="0.2">
      <c r="A244" s="59">
        <v>4419</v>
      </c>
      <c r="B244" s="54" t="s">
        <v>14</v>
      </c>
      <c r="C244" s="17">
        <v>21890422</v>
      </c>
      <c r="D244" s="38">
        <v>175000</v>
      </c>
      <c r="E244" s="15">
        <v>7458113</v>
      </c>
      <c r="F244" s="18">
        <v>218904</v>
      </c>
      <c r="G244" s="18">
        <v>135928</v>
      </c>
      <c r="H244" s="16">
        <f t="shared" si="40"/>
        <v>29878367</v>
      </c>
      <c r="I244" s="27">
        <v>0</v>
      </c>
      <c r="J244" s="22">
        <v>0</v>
      </c>
      <c r="K244" s="22">
        <v>0</v>
      </c>
      <c r="L244" s="22">
        <v>0</v>
      </c>
      <c r="M244" s="22">
        <v>0</v>
      </c>
      <c r="N244" s="31">
        <f t="shared" si="41"/>
        <v>0</v>
      </c>
      <c r="O244" s="25">
        <f t="shared" si="34"/>
        <v>21890422</v>
      </c>
      <c r="P244" s="22">
        <f t="shared" si="35"/>
        <v>175000</v>
      </c>
      <c r="Q244" s="22">
        <f t="shared" si="36"/>
        <v>7458113</v>
      </c>
      <c r="R244" s="22">
        <f t="shared" si="37"/>
        <v>218904</v>
      </c>
      <c r="S244" s="22">
        <f t="shared" si="38"/>
        <v>135928</v>
      </c>
      <c r="T244" s="16">
        <f t="shared" si="39"/>
        <v>29878367</v>
      </c>
    </row>
    <row r="245" spans="1:20" s="4" customFormat="1" ht="12.95" customHeight="1" x14ac:dyDescent="0.2">
      <c r="A245" s="59">
        <v>4464</v>
      </c>
      <c r="B245" s="54" t="s">
        <v>15</v>
      </c>
      <c r="C245" s="17">
        <v>33030499</v>
      </c>
      <c r="D245" s="18">
        <v>141400</v>
      </c>
      <c r="E245" s="15">
        <v>11212102</v>
      </c>
      <c r="F245" s="18">
        <v>330303</v>
      </c>
      <c r="G245" s="18">
        <v>715919</v>
      </c>
      <c r="H245" s="16">
        <f t="shared" si="40"/>
        <v>45430223</v>
      </c>
      <c r="I245" s="27">
        <v>0</v>
      </c>
      <c r="J245" s="22">
        <v>0</v>
      </c>
      <c r="K245" s="22">
        <v>0</v>
      </c>
      <c r="L245" s="22">
        <v>0</v>
      </c>
      <c r="M245" s="22">
        <v>0</v>
      </c>
      <c r="N245" s="31">
        <f t="shared" si="41"/>
        <v>0</v>
      </c>
      <c r="O245" s="25">
        <f t="shared" si="34"/>
        <v>33030499</v>
      </c>
      <c r="P245" s="22">
        <f t="shared" si="35"/>
        <v>141400</v>
      </c>
      <c r="Q245" s="22">
        <f t="shared" si="36"/>
        <v>11212102</v>
      </c>
      <c r="R245" s="22">
        <f t="shared" si="37"/>
        <v>330303</v>
      </c>
      <c r="S245" s="22">
        <f t="shared" si="38"/>
        <v>715919</v>
      </c>
      <c r="T245" s="16">
        <f t="shared" si="39"/>
        <v>45430223</v>
      </c>
    </row>
    <row r="246" spans="1:20" s="4" customFormat="1" ht="12.95" customHeight="1" x14ac:dyDescent="0.2">
      <c r="A246" s="59">
        <v>4457</v>
      </c>
      <c r="B246" s="54" t="s">
        <v>16</v>
      </c>
      <c r="C246" s="17">
        <v>6113189</v>
      </c>
      <c r="D246" s="18">
        <v>30000</v>
      </c>
      <c r="E246" s="15">
        <v>2076398</v>
      </c>
      <c r="F246" s="18">
        <v>61133</v>
      </c>
      <c r="G246" s="18">
        <v>110374</v>
      </c>
      <c r="H246" s="16">
        <f t="shared" si="40"/>
        <v>8391094</v>
      </c>
      <c r="I246" s="27">
        <v>0</v>
      </c>
      <c r="J246" s="22">
        <v>0</v>
      </c>
      <c r="K246" s="22">
        <v>0</v>
      </c>
      <c r="L246" s="22">
        <v>0</v>
      </c>
      <c r="M246" s="22">
        <v>0</v>
      </c>
      <c r="N246" s="31">
        <f t="shared" si="41"/>
        <v>0</v>
      </c>
      <c r="O246" s="25">
        <f t="shared" si="34"/>
        <v>6113189</v>
      </c>
      <c r="P246" s="22">
        <f t="shared" si="35"/>
        <v>30000</v>
      </c>
      <c r="Q246" s="22">
        <f t="shared" si="36"/>
        <v>2076398</v>
      </c>
      <c r="R246" s="22">
        <f t="shared" si="37"/>
        <v>61133</v>
      </c>
      <c r="S246" s="22">
        <f t="shared" si="38"/>
        <v>110374</v>
      </c>
      <c r="T246" s="16">
        <f t="shared" si="39"/>
        <v>8391094</v>
      </c>
    </row>
    <row r="247" spans="1:20" s="4" customFormat="1" ht="12.95" customHeight="1" x14ac:dyDescent="0.2">
      <c r="A247" s="59">
        <v>4456</v>
      </c>
      <c r="B247" s="54" t="s">
        <v>17</v>
      </c>
      <c r="C247" s="17">
        <v>40080218</v>
      </c>
      <c r="D247" s="18">
        <v>240000</v>
      </c>
      <c r="E247" s="15">
        <v>13628235</v>
      </c>
      <c r="F247" s="18">
        <v>400802</v>
      </c>
      <c r="G247" s="18">
        <v>907297</v>
      </c>
      <c r="H247" s="16">
        <f t="shared" si="40"/>
        <v>55256552</v>
      </c>
      <c r="I247" s="27">
        <v>0</v>
      </c>
      <c r="J247" s="22">
        <v>0</v>
      </c>
      <c r="K247" s="22">
        <v>0</v>
      </c>
      <c r="L247" s="22">
        <v>0</v>
      </c>
      <c r="M247" s="22">
        <v>0</v>
      </c>
      <c r="N247" s="31">
        <f t="shared" si="41"/>
        <v>0</v>
      </c>
      <c r="O247" s="25">
        <f t="shared" si="34"/>
        <v>40080218</v>
      </c>
      <c r="P247" s="22">
        <f t="shared" si="35"/>
        <v>240000</v>
      </c>
      <c r="Q247" s="22">
        <f t="shared" si="36"/>
        <v>13628235</v>
      </c>
      <c r="R247" s="22">
        <f t="shared" si="37"/>
        <v>400802</v>
      </c>
      <c r="S247" s="22">
        <f t="shared" si="38"/>
        <v>907297</v>
      </c>
      <c r="T247" s="16">
        <f t="shared" si="39"/>
        <v>55256552</v>
      </c>
    </row>
    <row r="248" spans="1:20" s="4" customFormat="1" ht="12.95" customHeight="1" x14ac:dyDescent="0.2">
      <c r="A248" s="59">
        <v>4478</v>
      </c>
      <c r="B248" s="54" t="s">
        <v>18</v>
      </c>
      <c r="C248" s="17">
        <v>7338148</v>
      </c>
      <c r="D248" s="18">
        <v>202116</v>
      </c>
      <c r="E248" s="15">
        <v>2503718</v>
      </c>
      <c r="F248" s="18">
        <v>73381</v>
      </c>
      <c r="G248" s="18">
        <v>100865</v>
      </c>
      <c r="H248" s="16">
        <f t="shared" si="40"/>
        <v>10218228</v>
      </c>
      <c r="I248" s="27">
        <v>0</v>
      </c>
      <c r="J248" s="22">
        <v>0</v>
      </c>
      <c r="K248" s="22">
        <v>0</v>
      </c>
      <c r="L248" s="22">
        <v>0</v>
      </c>
      <c r="M248" s="22">
        <v>0</v>
      </c>
      <c r="N248" s="31">
        <f t="shared" si="41"/>
        <v>0</v>
      </c>
      <c r="O248" s="25">
        <f t="shared" si="34"/>
        <v>7338148</v>
      </c>
      <c r="P248" s="22">
        <f t="shared" si="35"/>
        <v>202116</v>
      </c>
      <c r="Q248" s="22">
        <f t="shared" si="36"/>
        <v>2503718</v>
      </c>
      <c r="R248" s="22">
        <f t="shared" si="37"/>
        <v>73381</v>
      </c>
      <c r="S248" s="22">
        <f t="shared" si="38"/>
        <v>100865</v>
      </c>
      <c r="T248" s="16">
        <f t="shared" si="39"/>
        <v>10218228</v>
      </c>
    </row>
    <row r="249" spans="1:20" s="4" customFormat="1" ht="12.95" customHeight="1" x14ac:dyDescent="0.2">
      <c r="A249" s="59">
        <v>4471</v>
      </c>
      <c r="B249" s="54" t="s">
        <v>19</v>
      </c>
      <c r="C249" s="17">
        <v>8494431</v>
      </c>
      <c r="D249" s="18">
        <v>59550</v>
      </c>
      <c r="E249" s="15">
        <v>2891245</v>
      </c>
      <c r="F249" s="18">
        <v>84943</v>
      </c>
      <c r="G249" s="18">
        <v>22849</v>
      </c>
      <c r="H249" s="16">
        <f t="shared" si="40"/>
        <v>11553018</v>
      </c>
      <c r="I249" s="27">
        <v>0</v>
      </c>
      <c r="J249" s="22">
        <v>0</v>
      </c>
      <c r="K249" s="22">
        <v>0</v>
      </c>
      <c r="L249" s="22">
        <v>0</v>
      </c>
      <c r="M249" s="22">
        <v>0</v>
      </c>
      <c r="N249" s="31">
        <f t="shared" si="41"/>
        <v>0</v>
      </c>
      <c r="O249" s="25">
        <f t="shared" si="34"/>
        <v>8494431</v>
      </c>
      <c r="P249" s="22">
        <f t="shared" si="35"/>
        <v>59550</v>
      </c>
      <c r="Q249" s="22">
        <f t="shared" si="36"/>
        <v>2891245</v>
      </c>
      <c r="R249" s="22">
        <f t="shared" si="37"/>
        <v>84943</v>
      </c>
      <c r="S249" s="22">
        <f t="shared" si="38"/>
        <v>22849</v>
      </c>
      <c r="T249" s="16">
        <f t="shared" si="39"/>
        <v>11553018</v>
      </c>
    </row>
    <row r="250" spans="1:20" s="4" customFormat="1" ht="12.95" customHeight="1" x14ac:dyDescent="0.2">
      <c r="A250" s="59">
        <v>4474</v>
      </c>
      <c r="B250" s="54" t="s">
        <v>20</v>
      </c>
      <c r="C250" s="17">
        <v>1340889</v>
      </c>
      <c r="D250" s="18">
        <v>0</v>
      </c>
      <c r="E250" s="15">
        <v>453220</v>
      </c>
      <c r="F250" s="18">
        <v>13409</v>
      </c>
      <c r="G250" s="18">
        <v>1869</v>
      </c>
      <c r="H250" s="16">
        <f t="shared" si="40"/>
        <v>1809387</v>
      </c>
      <c r="I250" s="27">
        <v>0</v>
      </c>
      <c r="J250" s="22">
        <v>0</v>
      </c>
      <c r="K250" s="22">
        <v>0</v>
      </c>
      <c r="L250" s="22">
        <v>0</v>
      </c>
      <c r="M250" s="22">
        <v>0</v>
      </c>
      <c r="N250" s="31">
        <f t="shared" si="41"/>
        <v>0</v>
      </c>
      <c r="O250" s="25">
        <f t="shared" si="34"/>
        <v>1340889</v>
      </c>
      <c r="P250" s="22">
        <f t="shared" si="35"/>
        <v>0</v>
      </c>
      <c r="Q250" s="22">
        <f t="shared" si="36"/>
        <v>453220</v>
      </c>
      <c r="R250" s="22">
        <f t="shared" si="37"/>
        <v>13409</v>
      </c>
      <c r="S250" s="22">
        <f t="shared" si="38"/>
        <v>1869</v>
      </c>
      <c r="T250" s="16">
        <f t="shared" si="39"/>
        <v>1809387</v>
      </c>
    </row>
    <row r="251" spans="1:20" s="4" customFormat="1" ht="12.95" customHeight="1" x14ac:dyDescent="0.2">
      <c r="A251" s="59">
        <v>4402</v>
      </c>
      <c r="B251" s="54" t="s">
        <v>21</v>
      </c>
      <c r="C251" s="17">
        <v>10943478</v>
      </c>
      <c r="D251" s="18">
        <v>0</v>
      </c>
      <c r="E251" s="15">
        <v>3698896</v>
      </c>
      <c r="F251" s="18">
        <v>109435</v>
      </c>
      <c r="G251" s="18">
        <v>73480</v>
      </c>
      <c r="H251" s="16">
        <f t="shared" si="40"/>
        <v>14825289</v>
      </c>
      <c r="I251" s="27">
        <v>0</v>
      </c>
      <c r="J251" s="22">
        <v>0</v>
      </c>
      <c r="K251" s="22">
        <v>0</v>
      </c>
      <c r="L251" s="22">
        <v>0</v>
      </c>
      <c r="M251" s="22">
        <v>0</v>
      </c>
      <c r="N251" s="31">
        <f t="shared" si="41"/>
        <v>0</v>
      </c>
      <c r="O251" s="25">
        <f t="shared" si="34"/>
        <v>10943478</v>
      </c>
      <c r="P251" s="22">
        <f t="shared" si="35"/>
        <v>0</v>
      </c>
      <c r="Q251" s="22">
        <f t="shared" si="36"/>
        <v>3698896</v>
      </c>
      <c r="R251" s="22">
        <f t="shared" si="37"/>
        <v>109435</v>
      </c>
      <c r="S251" s="22">
        <f t="shared" si="38"/>
        <v>73480</v>
      </c>
      <c r="T251" s="16">
        <f t="shared" si="39"/>
        <v>14825289</v>
      </c>
    </row>
    <row r="252" spans="1:20" s="4" customFormat="1" ht="12.95" customHeight="1" x14ac:dyDescent="0.2">
      <c r="A252" s="59">
        <v>4481</v>
      </c>
      <c r="B252" s="56" t="s">
        <v>22</v>
      </c>
      <c r="C252" s="17">
        <v>23145338</v>
      </c>
      <c r="D252" s="18">
        <v>0</v>
      </c>
      <c r="E252" s="15">
        <v>7823126</v>
      </c>
      <c r="F252" s="18">
        <v>231455</v>
      </c>
      <c r="G252" s="18">
        <v>449252</v>
      </c>
      <c r="H252" s="16">
        <f t="shared" si="40"/>
        <v>31649171</v>
      </c>
      <c r="I252" s="27">
        <v>0</v>
      </c>
      <c r="J252" s="22">
        <v>0</v>
      </c>
      <c r="K252" s="22">
        <v>0</v>
      </c>
      <c r="L252" s="22">
        <v>0</v>
      </c>
      <c r="M252" s="22">
        <v>0</v>
      </c>
      <c r="N252" s="31">
        <f t="shared" si="41"/>
        <v>0</v>
      </c>
      <c r="O252" s="25">
        <f t="shared" si="34"/>
        <v>23145338</v>
      </c>
      <c r="P252" s="22">
        <f t="shared" si="35"/>
        <v>0</v>
      </c>
      <c r="Q252" s="22">
        <f t="shared" si="36"/>
        <v>7823126</v>
      </c>
      <c r="R252" s="22">
        <f t="shared" si="37"/>
        <v>231455</v>
      </c>
      <c r="S252" s="22">
        <f t="shared" si="38"/>
        <v>449252</v>
      </c>
      <c r="T252" s="16">
        <f t="shared" si="39"/>
        <v>31649171</v>
      </c>
    </row>
    <row r="253" spans="1:20" s="4" customFormat="1" ht="12.95" customHeight="1" x14ac:dyDescent="0.2">
      <c r="A253" s="59">
        <v>4469</v>
      </c>
      <c r="B253" s="56" t="s">
        <v>23</v>
      </c>
      <c r="C253" s="17">
        <v>2279159</v>
      </c>
      <c r="D253" s="18">
        <v>0</v>
      </c>
      <c r="E253" s="15">
        <v>770356</v>
      </c>
      <c r="F253" s="18">
        <v>22792</v>
      </c>
      <c r="G253" s="18">
        <v>5684</v>
      </c>
      <c r="H253" s="16">
        <f t="shared" si="40"/>
        <v>3077991</v>
      </c>
      <c r="I253" s="27">
        <v>0</v>
      </c>
      <c r="J253" s="22">
        <v>0</v>
      </c>
      <c r="K253" s="22">
        <v>0</v>
      </c>
      <c r="L253" s="22">
        <v>0</v>
      </c>
      <c r="M253" s="22">
        <v>0</v>
      </c>
      <c r="N253" s="31">
        <f t="shared" si="41"/>
        <v>0</v>
      </c>
      <c r="O253" s="25">
        <f t="shared" si="34"/>
        <v>2279159</v>
      </c>
      <c r="P253" s="22">
        <f t="shared" si="35"/>
        <v>0</v>
      </c>
      <c r="Q253" s="22">
        <f t="shared" si="36"/>
        <v>770356</v>
      </c>
      <c r="R253" s="22">
        <f t="shared" si="37"/>
        <v>22792</v>
      </c>
      <c r="S253" s="22">
        <f t="shared" si="38"/>
        <v>5684</v>
      </c>
      <c r="T253" s="16">
        <f t="shared" si="39"/>
        <v>3077991</v>
      </c>
    </row>
    <row r="254" spans="1:20" s="4" customFormat="1" ht="12.95" customHeight="1" x14ac:dyDescent="0.2">
      <c r="A254" s="59">
        <v>4451</v>
      </c>
      <c r="B254" s="54" t="s">
        <v>24</v>
      </c>
      <c r="C254" s="17">
        <v>34854075</v>
      </c>
      <c r="D254" s="18">
        <v>358179</v>
      </c>
      <c r="E254" s="15">
        <v>11828285</v>
      </c>
      <c r="F254" s="18">
        <v>348541</v>
      </c>
      <c r="G254" s="18">
        <v>578465</v>
      </c>
      <c r="H254" s="16">
        <f t="shared" si="40"/>
        <v>47967545</v>
      </c>
      <c r="I254" s="27">
        <v>0</v>
      </c>
      <c r="J254" s="22">
        <v>0</v>
      </c>
      <c r="K254" s="22">
        <v>0</v>
      </c>
      <c r="L254" s="22">
        <v>0</v>
      </c>
      <c r="M254" s="22">
        <v>0</v>
      </c>
      <c r="N254" s="31">
        <f t="shared" si="41"/>
        <v>0</v>
      </c>
      <c r="O254" s="25">
        <f t="shared" si="34"/>
        <v>34854075</v>
      </c>
      <c r="P254" s="22">
        <f t="shared" si="35"/>
        <v>358179</v>
      </c>
      <c r="Q254" s="22">
        <f t="shared" si="36"/>
        <v>11828285</v>
      </c>
      <c r="R254" s="22">
        <f t="shared" si="37"/>
        <v>348541</v>
      </c>
      <c r="S254" s="22">
        <f t="shared" si="38"/>
        <v>578465</v>
      </c>
      <c r="T254" s="16">
        <f t="shared" si="39"/>
        <v>47967545</v>
      </c>
    </row>
    <row r="255" spans="1:20" s="4" customFormat="1" ht="12.95" customHeight="1" x14ac:dyDescent="0.2">
      <c r="A255" s="59">
        <v>4450</v>
      </c>
      <c r="B255" s="54" t="s">
        <v>25</v>
      </c>
      <c r="C255" s="17">
        <v>4610911</v>
      </c>
      <c r="D255" s="18">
        <v>43000</v>
      </c>
      <c r="E255" s="15">
        <v>1573022</v>
      </c>
      <c r="F255" s="18">
        <v>46108</v>
      </c>
      <c r="G255" s="18">
        <v>57986</v>
      </c>
      <c r="H255" s="16">
        <f t="shared" si="40"/>
        <v>6331027</v>
      </c>
      <c r="I255" s="27">
        <v>0</v>
      </c>
      <c r="J255" s="22">
        <v>0</v>
      </c>
      <c r="K255" s="22">
        <v>0</v>
      </c>
      <c r="L255" s="22">
        <v>0</v>
      </c>
      <c r="M255" s="22">
        <v>0</v>
      </c>
      <c r="N255" s="31">
        <f t="shared" si="41"/>
        <v>0</v>
      </c>
      <c r="O255" s="25">
        <f t="shared" si="34"/>
        <v>4610911</v>
      </c>
      <c r="P255" s="22">
        <f t="shared" si="35"/>
        <v>43000</v>
      </c>
      <c r="Q255" s="22">
        <f t="shared" si="36"/>
        <v>1573022</v>
      </c>
      <c r="R255" s="22">
        <f t="shared" si="37"/>
        <v>46108</v>
      </c>
      <c r="S255" s="22">
        <f t="shared" si="38"/>
        <v>57986</v>
      </c>
      <c r="T255" s="16">
        <f t="shared" si="39"/>
        <v>6331027</v>
      </c>
    </row>
    <row r="256" spans="1:20" s="4" customFormat="1" ht="12.95" customHeight="1" x14ac:dyDescent="0.2">
      <c r="A256" s="59">
        <v>4430</v>
      </c>
      <c r="B256" s="54" t="s">
        <v>26</v>
      </c>
      <c r="C256" s="17">
        <v>3946936</v>
      </c>
      <c r="D256" s="18">
        <v>39180</v>
      </c>
      <c r="E256" s="15">
        <v>1347308</v>
      </c>
      <c r="F256" s="18">
        <v>39469</v>
      </c>
      <c r="G256" s="18">
        <v>48322</v>
      </c>
      <c r="H256" s="16">
        <f t="shared" si="40"/>
        <v>5421215</v>
      </c>
      <c r="I256" s="27">
        <v>0</v>
      </c>
      <c r="J256" s="22">
        <v>0</v>
      </c>
      <c r="K256" s="22">
        <v>0</v>
      </c>
      <c r="L256" s="22">
        <v>0</v>
      </c>
      <c r="M256" s="22">
        <v>0</v>
      </c>
      <c r="N256" s="31">
        <f t="shared" si="41"/>
        <v>0</v>
      </c>
      <c r="O256" s="25">
        <f t="shared" si="34"/>
        <v>3946936</v>
      </c>
      <c r="P256" s="22">
        <f t="shared" si="35"/>
        <v>39180</v>
      </c>
      <c r="Q256" s="22">
        <f t="shared" si="36"/>
        <v>1347308</v>
      </c>
      <c r="R256" s="22">
        <f t="shared" si="37"/>
        <v>39469</v>
      </c>
      <c r="S256" s="22">
        <f t="shared" si="38"/>
        <v>48322</v>
      </c>
      <c r="T256" s="16">
        <f t="shared" si="39"/>
        <v>5421215</v>
      </c>
    </row>
    <row r="257" spans="1:20" s="4" customFormat="1" ht="12.95" customHeight="1" x14ac:dyDescent="0.2">
      <c r="A257" s="59">
        <v>4433</v>
      </c>
      <c r="B257" s="54" t="s">
        <v>27</v>
      </c>
      <c r="C257" s="17">
        <v>2988010</v>
      </c>
      <c r="D257" s="18">
        <v>2800</v>
      </c>
      <c r="E257" s="15">
        <v>1010893</v>
      </c>
      <c r="F257" s="18">
        <v>29880</v>
      </c>
      <c r="G257" s="18">
        <v>27332</v>
      </c>
      <c r="H257" s="16">
        <f t="shared" si="40"/>
        <v>4058915</v>
      </c>
      <c r="I257" s="27">
        <v>0</v>
      </c>
      <c r="J257" s="22">
        <v>0</v>
      </c>
      <c r="K257" s="22">
        <v>0</v>
      </c>
      <c r="L257" s="22">
        <v>0</v>
      </c>
      <c r="M257" s="22">
        <v>0</v>
      </c>
      <c r="N257" s="31">
        <f t="shared" si="41"/>
        <v>0</v>
      </c>
      <c r="O257" s="25">
        <f t="shared" si="34"/>
        <v>2988010</v>
      </c>
      <c r="P257" s="22">
        <f t="shared" si="35"/>
        <v>2800</v>
      </c>
      <c r="Q257" s="22">
        <f t="shared" si="36"/>
        <v>1010893</v>
      </c>
      <c r="R257" s="22">
        <f t="shared" si="37"/>
        <v>29880</v>
      </c>
      <c r="S257" s="22">
        <f t="shared" si="38"/>
        <v>27332</v>
      </c>
      <c r="T257" s="16">
        <f t="shared" si="39"/>
        <v>4058915</v>
      </c>
    </row>
    <row r="258" spans="1:20" s="4" customFormat="1" ht="12.95" customHeight="1" x14ac:dyDescent="0.2">
      <c r="A258" s="59">
        <v>4487</v>
      </c>
      <c r="B258" s="56" t="s">
        <v>28</v>
      </c>
      <c r="C258" s="17">
        <v>7288825</v>
      </c>
      <c r="D258" s="18">
        <v>260000</v>
      </c>
      <c r="E258" s="15">
        <v>2551503</v>
      </c>
      <c r="F258" s="18">
        <v>72890</v>
      </c>
      <c r="G258" s="18">
        <v>98510</v>
      </c>
      <c r="H258" s="16">
        <f t="shared" si="40"/>
        <v>10271728</v>
      </c>
      <c r="I258" s="27">
        <v>0</v>
      </c>
      <c r="J258" s="22">
        <v>0</v>
      </c>
      <c r="K258" s="22">
        <v>0</v>
      </c>
      <c r="L258" s="22">
        <v>0</v>
      </c>
      <c r="M258" s="22">
        <v>0</v>
      </c>
      <c r="N258" s="31">
        <f t="shared" si="41"/>
        <v>0</v>
      </c>
      <c r="O258" s="25">
        <f t="shared" si="34"/>
        <v>7288825</v>
      </c>
      <c r="P258" s="22">
        <f t="shared" si="35"/>
        <v>260000</v>
      </c>
      <c r="Q258" s="22">
        <f t="shared" si="36"/>
        <v>2551503</v>
      </c>
      <c r="R258" s="22">
        <f t="shared" si="37"/>
        <v>72890</v>
      </c>
      <c r="S258" s="22">
        <f t="shared" si="38"/>
        <v>98510</v>
      </c>
      <c r="T258" s="16">
        <f t="shared" si="39"/>
        <v>10271728</v>
      </c>
    </row>
    <row r="259" spans="1:20" s="4" customFormat="1" ht="12.95" customHeight="1" x14ac:dyDescent="0.2">
      <c r="A259" s="59">
        <v>4488</v>
      </c>
      <c r="B259" s="54" t="s">
        <v>29</v>
      </c>
      <c r="C259" s="17">
        <v>4676230</v>
      </c>
      <c r="D259" s="18">
        <v>33221</v>
      </c>
      <c r="E259" s="15">
        <v>1584589</v>
      </c>
      <c r="F259" s="18">
        <v>46762</v>
      </c>
      <c r="G259" s="18">
        <v>68512</v>
      </c>
      <c r="H259" s="16">
        <f t="shared" si="40"/>
        <v>6409314</v>
      </c>
      <c r="I259" s="27">
        <v>0</v>
      </c>
      <c r="J259" s="22">
        <v>0</v>
      </c>
      <c r="K259" s="22">
        <v>0</v>
      </c>
      <c r="L259" s="22">
        <v>0</v>
      </c>
      <c r="M259" s="22">
        <v>0</v>
      </c>
      <c r="N259" s="31">
        <f t="shared" si="41"/>
        <v>0</v>
      </c>
      <c r="O259" s="25">
        <f t="shared" si="34"/>
        <v>4676230</v>
      </c>
      <c r="P259" s="22">
        <f t="shared" si="35"/>
        <v>33221</v>
      </c>
      <c r="Q259" s="22">
        <f t="shared" si="36"/>
        <v>1584589</v>
      </c>
      <c r="R259" s="22">
        <f t="shared" si="37"/>
        <v>46762</v>
      </c>
      <c r="S259" s="22">
        <f t="shared" si="38"/>
        <v>68512</v>
      </c>
      <c r="T259" s="16">
        <f t="shared" si="39"/>
        <v>6409314</v>
      </c>
    </row>
    <row r="260" spans="1:20" s="4" customFormat="1" ht="12.95" customHeight="1" x14ac:dyDescent="0.2">
      <c r="A260" s="59">
        <v>4434</v>
      </c>
      <c r="B260" s="54" t="s">
        <v>30</v>
      </c>
      <c r="C260" s="17">
        <v>15355956</v>
      </c>
      <c r="D260" s="18">
        <v>188000</v>
      </c>
      <c r="E260" s="15">
        <v>5253858</v>
      </c>
      <c r="F260" s="18">
        <v>153556</v>
      </c>
      <c r="G260" s="18">
        <v>263940</v>
      </c>
      <c r="H260" s="16">
        <f t="shared" si="40"/>
        <v>21215310</v>
      </c>
      <c r="I260" s="27">
        <v>0</v>
      </c>
      <c r="J260" s="22">
        <v>0</v>
      </c>
      <c r="K260" s="22">
        <v>0</v>
      </c>
      <c r="L260" s="22">
        <v>0</v>
      </c>
      <c r="M260" s="22">
        <v>0</v>
      </c>
      <c r="N260" s="31">
        <f t="shared" si="41"/>
        <v>0</v>
      </c>
      <c r="O260" s="25">
        <f t="shared" si="34"/>
        <v>15355956</v>
      </c>
      <c r="P260" s="22">
        <f t="shared" si="35"/>
        <v>188000</v>
      </c>
      <c r="Q260" s="22">
        <f t="shared" si="36"/>
        <v>5253858</v>
      </c>
      <c r="R260" s="22">
        <f t="shared" si="37"/>
        <v>153556</v>
      </c>
      <c r="S260" s="22">
        <f t="shared" si="38"/>
        <v>263940</v>
      </c>
      <c r="T260" s="16">
        <f t="shared" si="39"/>
        <v>21215310</v>
      </c>
    </row>
    <row r="261" spans="1:20" s="4" customFormat="1" ht="12.95" customHeight="1" x14ac:dyDescent="0.2">
      <c r="A261" s="59">
        <v>4441</v>
      </c>
      <c r="B261" s="54" t="s">
        <v>31</v>
      </c>
      <c r="C261" s="17">
        <v>7782441</v>
      </c>
      <c r="D261" s="18">
        <v>97765</v>
      </c>
      <c r="E261" s="15">
        <v>2663510</v>
      </c>
      <c r="F261" s="18">
        <v>77823</v>
      </c>
      <c r="G261" s="18">
        <v>116572</v>
      </c>
      <c r="H261" s="16">
        <f t="shared" si="40"/>
        <v>10738111</v>
      </c>
      <c r="I261" s="27">
        <v>0</v>
      </c>
      <c r="J261" s="22">
        <v>0</v>
      </c>
      <c r="K261" s="22">
        <v>0</v>
      </c>
      <c r="L261" s="22">
        <v>0</v>
      </c>
      <c r="M261" s="22">
        <v>0</v>
      </c>
      <c r="N261" s="31">
        <f t="shared" si="41"/>
        <v>0</v>
      </c>
      <c r="O261" s="25">
        <f t="shared" si="34"/>
        <v>7782441</v>
      </c>
      <c r="P261" s="22">
        <f t="shared" si="35"/>
        <v>97765</v>
      </c>
      <c r="Q261" s="22">
        <f t="shared" si="36"/>
        <v>2663510</v>
      </c>
      <c r="R261" s="22">
        <f t="shared" si="37"/>
        <v>77823</v>
      </c>
      <c r="S261" s="22">
        <f t="shared" si="38"/>
        <v>116572</v>
      </c>
      <c r="T261" s="16">
        <f t="shared" si="39"/>
        <v>10738111</v>
      </c>
    </row>
    <row r="262" spans="1:20" s="4" customFormat="1" ht="12.95" customHeight="1" x14ac:dyDescent="0.2">
      <c r="A262" s="59">
        <v>4428</v>
      </c>
      <c r="B262" s="54" t="s">
        <v>32</v>
      </c>
      <c r="C262" s="17">
        <v>2206108</v>
      </c>
      <c r="D262" s="18">
        <v>0</v>
      </c>
      <c r="E262" s="15">
        <v>745664</v>
      </c>
      <c r="F262" s="18">
        <v>22062</v>
      </c>
      <c r="G262" s="18">
        <v>10844</v>
      </c>
      <c r="H262" s="16">
        <f t="shared" si="40"/>
        <v>2984678</v>
      </c>
      <c r="I262" s="27">
        <v>0</v>
      </c>
      <c r="J262" s="22">
        <v>0</v>
      </c>
      <c r="K262" s="22">
        <v>0</v>
      </c>
      <c r="L262" s="22">
        <v>0</v>
      </c>
      <c r="M262" s="22">
        <v>0</v>
      </c>
      <c r="N262" s="31">
        <f t="shared" si="41"/>
        <v>0</v>
      </c>
      <c r="O262" s="25">
        <f t="shared" si="34"/>
        <v>2206108</v>
      </c>
      <c r="P262" s="22">
        <f t="shared" si="35"/>
        <v>0</v>
      </c>
      <c r="Q262" s="22">
        <f t="shared" si="36"/>
        <v>745664</v>
      </c>
      <c r="R262" s="22">
        <f t="shared" si="37"/>
        <v>22062</v>
      </c>
      <c r="S262" s="22">
        <f t="shared" si="38"/>
        <v>10844</v>
      </c>
      <c r="T262" s="16">
        <f t="shared" si="39"/>
        <v>2984678</v>
      </c>
    </row>
    <row r="263" spans="1:20" s="4" customFormat="1" ht="12.95" customHeight="1" x14ac:dyDescent="0.2">
      <c r="A263" s="59">
        <v>4463</v>
      </c>
      <c r="B263" s="54" t="s">
        <v>33</v>
      </c>
      <c r="C263" s="17">
        <v>2430847</v>
      </c>
      <c r="D263" s="18">
        <v>0</v>
      </c>
      <c r="E263" s="15">
        <v>821625</v>
      </c>
      <c r="F263" s="18">
        <v>24309</v>
      </c>
      <c r="G263" s="18">
        <v>38550</v>
      </c>
      <c r="H263" s="16">
        <f t="shared" si="40"/>
        <v>3315331</v>
      </c>
      <c r="I263" s="27">
        <v>0</v>
      </c>
      <c r="J263" s="22">
        <v>0</v>
      </c>
      <c r="K263" s="22">
        <v>0</v>
      </c>
      <c r="L263" s="22">
        <v>0</v>
      </c>
      <c r="M263" s="22">
        <v>0</v>
      </c>
      <c r="N263" s="31">
        <f t="shared" si="41"/>
        <v>0</v>
      </c>
      <c r="O263" s="25">
        <f t="shared" si="34"/>
        <v>2430847</v>
      </c>
      <c r="P263" s="22">
        <f t="shared" si="35"/>
        <v>0</v>
      </c>
      <c r="Q263" s="22">
        <f t="shared" si="36"/>
        <v>821625</v>
      </c>
      <c r="R263" s="22">
        <f t="shared" si="37"/>
        <v>24309</v>
      </c>
      <c r="S263" s="22">
        <f t="shared" si="38"/>
        <v>38550</v>
      </c>
      <c r="T263" s="16">
        <f t="shared" si="39"/>
        <v>3315331</v>
      </c>
    </row>
    <row r="264" spans="1:20" s="4" customFormat="1" ht="12.95" customHeight="1" x14ac:dyDescent="0.2">
      <c r="A264" s="59">
        <v>5489</v>
      </c>
      <c r="B264" s="56" t="s">
        <v>34</v>
      </c>
      <c r="C264" s="17">
        <v>2999856</v>
      </c>
      <c r="D264" s="18">
        <v>8000</v>
      </c>
      <c r="E264" s="15">
        <v>1016655</v>
      </c>
      <c r="F264" s="18">
        <v>29999</v>
      </c>
      <c r="G264" s="18">
        <v>19888</v>
      </c>
      <c r="H264" s="16">
        <f t="shared" si="40"/>
        <v>4074398</v>
      </c>
      <c r="I264" s="27">
        <v>0</v>
      </c>
      <c r="J264" s="22">
        <v>0</v>
      </c>
      <c r="K264" s="22">
        <v>0</v>
      </c>
      <c r="L264" s="22">
        <v>0</v>
      </c>
      <c r="M264" s="22">
        <v>0</v>
      </c>
      <c r="N264" s="31">
        <f t="shared" si="41"/>
        <v>0</v>
      </c>
      <c r="O264" s="25">
        <f t="shared" si="34"/>
        <v>2999856</v>
      </c>
      <c r="P264" s="22">
        <f t="shared" si="35"/>
        <v>8000</v>
      </c>
      <c r="Q264" s="22">
        <f t="shared" si="36"/>
        <v>1016655</v>
      </c>
      <c r="R264" s="22">
        <f t="shared" si="37"/>
        <v>29999</v>
      </c>
      <c r="S264" s="22">
        <f t="shared" si="38"/>
        <v>19888</v>
      </c>
      <c r="T264" s="16">
        <f t="shared" si="39"/>
        <v>4074398</v>
      </c>
    </row>
    <row r="265" spans="1:20" s="4" customFormat="1" ht="12.95" customHeight="1" x14ac:dyDescent="0.2">
      <c r="A265" s="59">
        <v>5451</v>
      </c>
      <c r="B265" s="56" t="s">
        <v>35</v>
      </c>
      <c r="C265" s="17">
        <v>9104790</v>
      </c>
      <c r="D265" s="18">
        <v>56000</v>
      </c>
      <c r="E265" s="15">
        <v>3096347</v>
      </c>
      <c r="F265" s="18">
        <v>91048</v>
      </c>
      <c r="G265" s="18">
        <v>62972</v>
      </c>
      <c r="H265" s="16">
        <f t="shared" si="40"/>
        <v>12411157</v>
      </c>
      <c r="I265" s="27">
        <v>0</v>
      </c>
      <c r="J265" s="22">
        <v>0</v>
      </c>
      <c r="K265" s="22">
        <v>0</v>
      </c>
      <c r="L265" s="22">
        <v>0</v>
      </c>
      <c r="M265" s="22">
        <v>0</v>
      </c>
      <c r="N265" s="31">
        <f t="shared" si="41"/>
        <v>0</v>
      </c>
      <c r="O265" s="25">
        <f t="shared" si="34"/>
        <v>9104790</v>
      </c>
      <c r="P265" s="22">
        <f t="shared" si="35"/>
        <v>56000</v>
      </c>
      <c r="Q265" s="22">
        <f t="shared" si="36"/>
        <v>3096347</v>
      </c>
      <c r="R265" s="22">
        <f t="shared" si="37"/>
        <v>91048</v>
      </c>
      <c r="S265" s="22">
        <f t="shared" si="38"/>
        <v>62972</v>
      </c>
      <c r="T265" s="16">
        <f t="shared" si="39"/>
        <v>12411157</v>
      </c>
    </row>
    <row r="266" spans="1:20" s="4" customFormat="1" ht="12.95" customHeight="1" x14ac:dyDescent="0.2">
      <c r="A266" s="60">
        <v>5450</v>
      </c>
      <c r="B266" s="57" t="s">
        <v>362</v>
      </c>
      <c r="C266" s="17">
        <v>6063931</v>
      </c>
      <c r="D266" s="18">
        <v>35000</v>
      </c>
      <c r="E266" s="15">
        <v>2061438</v>
      </c>
      <c r="F266" s="18">
        <v>60639</v>
      </c>
      <c r="G266" s="18">
        <v>64020</v>
      </c>
      <c r="H266" s="16">
        <f t="shared" si="40"/>
        <v>8285028</v>
      </c>
      <c r="I266" s="27">
        <v>0</v>
      </c>
      <c r="J266" s="22">
        <v>0</v>
      </c>
      <c r="K266" s="22">
        <v>0</v>
      </c>
      <c r="L266" s="22">
        <v>0</v>
      </c>
      <c r="M266" s="22">
        <v>0</v>
      </c>
      <c r="N266" s="31">
        <f t="shared" si="41"/>
        <v>0</v>
      </c>
      <c r="O266" s="25">
        <f t="shared" si="34"/>
        <v>6063931</v>
      </c>
      <c r="P266" s="22">
        <f t="shared" si="35"/>
        <v>35000</v>
      </c>
      <c r="Q266" s="22">
        <f t="shared" si="36"/>
        <v>2061438</v>
      </c>
      <c r="R266" s="22">
        <f t="shared" si="37"/>
        <v>60639</v>
      </c>
      <c r="S266" s="22">
        <f t="shared" si="38"/>
        <v>64020</v>
      </c>
      <c r="T266" s="16">
        <f t="shared" si="39"/>
        <v>8285028</v>
      </c>
    </row>
    <row r="267" spans="1:20" s="4" customFormat="1" ht="12.95" customHeight="1" x14ac:dyDescent="0.2">
      <c r="A267" s="59">
        <v>5447</v>
      </c>
      <c r="B267" s="56" t="s">
        <v>36</v>
      </c>
      <c r="C267" s="17">
        <v>2058846</v>
      </c>
      <c r="D267" s="18">
        <v>20000</v>
      </c>
      <c r="E267" s="15">
        <v>702650</v>
      </c>
      <c r="F267" s="18">
        <v>20588</v>
      </c>
      <c r="G267" s="18">
        <v>3668</v>
      </c>
      <c r="H267" s="16">
        <f t="shared" si="40"/>
        <v>2805752</v>
      </c>
      <c r="I267" s="27">
        <v>0</v>
      </c>
      <c r="J267" s="22">
        <v>0</v>
      </c>
      <c r="K267" s="22">
        <v>0</v>
      </c>
      <c r="L267" s="22">
        <v>0</v>
      </c>
      <c r="M267" s="22">
        <v>0</v>
      </c>
      <c r="N267" s="31">
        <f t="shared" si="41"/>
        <v>0</v>
      </c>
      <c r="O267" s="25">
        <f t="shared" si="34"/>
        <v>2058846</v>
      </c>
      <c r="P267" s="22">
        <f t="shared" si="35"/>
        <v>20000</v>
      </c>
      <c r="Q267" s="22">
        <f t="shared" si="36"/>
        <v>702650</v>
      </c>
      <c r="R267" s="22">
        <f t="shared" si="37"/>
        <v>20588</v>
      </c>
      <c r="S267" s="22">
        <f t="shared" si="38"/>
        <v>3668</v>
      </c>
      <c r="T267" s="16">
        <f t="shared" si="39"/>
        <v>2805752</v>
      </c>
    </row>
    <row r="268" spans="1:20" s="4" customFormat="1" ht="12.95" customHeight="1" x14ac:dyDescent="0.2">
      <c r="A268" s="59">
        <v>5444</v>
      </c>
      <c r="B268" s="56" t="s">
        <v>37</v>
      </c>
      <c r="C268" s="17">
        <v>20849048</v>
      </c>
      <c r="D268" s="18">
        <v>455800</v>
      </c>
      <c r="E268" s="15">
        <v>7201039</v>
      </c>
      <c r="F268" s="18">
        <v>208490</v>
      </c>
      <c r="G268" s="18">
        <v>405948</v>
      </c>
      <c r="H268" s="16">
        <f t="shared" si="40"/>
        <v>29120325</v>
      </c>
      <c r="I268" s="27">
        <v>0</v>
      </c>
      <c r="J268" s="22">
        <v>0</v>
      </c>
      <c r="K268" s="22">
        <v>0</v>
      </c>
      <c r="L268" s="22">
        <v>0</v>
      </c>
      <c r="M268" s="22">
        <v>0</v>
      </c>
      <c r="N268" s="31">
        <f t="shared" si="41"/>
        <v>0</v>
      </c>
      <c r="O268" s="25">
        <f t="shared" si="34"/>
        <v>20849048</v>
      </c>
      <c r="P268" s="22">
        <f t="shared" si="35"/>
        <v>455800</v>
      </c>
      <c r="Q268" s="22">
        <f t="shared" si="36"/>
        <v>7201039</v>
      </c>
      <c r="R268" s="22">
        <f t="shared" si="37"/>
        <v>208490</v>
      </c>
      <c r="S268" s="22">
        <f t="shared" si="38"/>
        <v>405948</v>
      </c>
      <c r="T268" s="16">
        <f t="shared" si="39"/>
        <v>29120325</v>
      </c>
    </row>
    <row r="269" spans="1:20" s="4" customFormat="1" ht="12.95" customHeight="1" x14ac:dyDescent="0.2">
      <c r="A269" s="59">
        <v>5449</v>
      </c>
      <c r="B269" s="54" t="s">
        <v>38</v>
      </c>
      <c r="C269" s="17">
        <v>10475029</v>
      </c>
      <c r="D269" s="18">
        <v>82200</v>
      </c>
      <c r="E269" s="15">
        <v>3568342</v>
      </c>
      <c r="F269" s="18">
        <v>104751</v>
      </c>
      <c r="G269" s="18">
        <v>96929</v>
      </c>
      <c r="H269" s="16">
        <f t="shared" si="40"/>
        <v>14327251</v>
      </c>
      <c r="I269" s="27">
        <v>0</v>
      </c>
      <c r="J269" s="22">
        <v>0</v>
      </c>
      <c r="K269" s="22">
        <v>0</v>
      </c>
      <c r="L269" s="22">
        <v>0</v>
      </c>
      <c r="M269" s="22">
        <v>0</v>
      </c>
      <c r="N269" s="31">
        <f t="shared" si="41"/>
        <v>0</v>
      </c>
      <c r="O269" s="25">
        <f t="shared" si="34"/>
        <v>10475029</v>
      </c>
      <c r="P269" s="22">
        <f t="shared" si="35"/>
        <v>82200</v>
      </c>
      <c r="Q269" s="22">
        <f t="shared" si="36"/>
        <v>3568342</v>
      </c>
      <c r="R269" s="22">
        <f t="shared" si="37"/>
        <v>104751</v>
      </c>
      <c r="S269" s="22">
        <f t="shared" si="38"/>
        <v>96929</v>
      </c>
      <c r="T269" s="16">
        <f t="shared" si="39"/>
        <v>14327251</v>
      </c>
    </row>
    <row r="270" spans="1:20" s="4" customFormat="1" ht="12.95" customHeight="1" x14ac:dyDescent="0.2">
      <c r="A270" s="59">
        <v>5443</v>
      </c>
      <c r="B270" s="56" t="s">
        <v>39</v>
      </c>
      <c r="C270" s="17">
        <v>20663055</v>
      </c>
      <c r="D270" s="18">
        <v>44000</v>
      </c>
      <c r="E270" s="15">
        <v>6998984</v>
      </c>
      <c r="F270" s="18">
        <v>206631</v>
      </c>
      <c r="G270" s="18">
        <v>410551</v>
      </c>
      <c r="H270" s="16">
        <f t="shared" si="40"/>
        <v>28323221</v>
      </c>
      <c r="I270" s="27">
        <v>0</v>
      </c>
      <c r="J270" s="22">
        <v>0</v>
      </c>
      <c r="K270" s="22">
        <v>0</v>
      </c>
      <c r="L270" s="22">
        <v>0</v>
      </c>
      <c r="M270" s="22">
        <v>0</v>
      </c>
      <c r="N270" s="31">
        <f t="shared" si="41"/>
        <v>0</v>
      </c>
      <c r="O270" s="25">
        <f t="shared" ref="O270:O333" si="42">C270-I270</f>
        <v>20663055</v>
      </c>
      <c r="P270" s="22">
        <f t="shared" ref="P270:P333" si="43">D270-J270</f>
        <v>44000</v>
      </c>
      <c r="Q270" s="22">
        <f t="shared" ref="Q270:Q333" si="44">E270-K270</f>
        <v>6998984</v>
      </c>
      <c r="R270" s="22">
        <f t="shared" ref="R270:R333" si="45">F270-L270</f>
        <v>206631</v>
      </c>
      <c r="S270" s="22">
        <f t="shared" ref="S270:S333" si="46">G270-M270</f>
        <v>410551</v>
      </c>
      <c r="T270" s="16">
        <f t="shared" ref="T270:T333" si="47">H270-N270</f>
        <v>28323221</v>
      </c>
    </row>
    <row r="271" spans="1:20" s="4" customFormat="1" ht="12.95" customHeight="1" x14ac:dyDescent="0.2">
      <c r="A271" s="59">
        <v>5445</v>
      </c>
      <c r="B271" s="56" t="s">
        <v>40</v>
      </c>
      <c r="C271" s="17">
        <v>22167205</v>
      </c>
      <c r="D271" s="18">
        <v>95970</v>
      </c>
      <c r="E271" s="15">
        <v>7524954</v>
      </c>
      <c r="F271" s="18">
        <v>221671</v>
      </c>
      <c r="G271" s="18">
        <v>555885</v>
      </c>
      <c r="H271" s="16">
        <f t="shared" si="40"/>
        <v>30565685</v>
      </c>
      <c r="I271" s="27">
        <v>0</v>
      </c>
      <c r="J271" s="22">
        <v>0</v>
      </c>
      <c r="K271" s="22">
        <v>0</v>
      </c>
      <c r="L271" s="22">
        <v>0</v>
      </c>
      <c r="M271" s="22">
        <v>0</v>
      </c>
      <c r="N271" s="31">
        <f t="shared" si="41"/>
        <v>0</v>
      </c>
      <c r="O271" s="25">
        <f t="shared" si="42"/>
        <v>22167205</v>
      </c>
      <c r="P271" s="22">
        <f t="shared" si="43"/>
        <v>95970</v>
      </c>
      <c r="Q271" s="22">
        <f t="shared" si="44"/>
        <v>7524954</v>
      </c>
      <c r="R271" s="22">
        <f t="shared" si="45"/>
        <v>221671</v>
      </c>
      <c r="S271" s="22">
        <f t="shared" si="46"/>
        <v>555885</v>
      </c>
      <c r="T271" s="16">
        <f t="shared" si="47"/>
        <v>30565685</v>
      </c>
    </row>
    <row r="272" spans="1:20" s="4" customFormat="1" ht="12.95" customHeight="1" x14ac:dyDescent="0.2">
      <c r="A272" s="59">
        <v>5446</v>
      </c>
      <c r="B272" s="54" t="s">
        <v>41</v>
      </c>
      <c r="C272" s="17">
        <v>15940446</v>
      </c>
      <c r="D272" s="18">
        <v>93000</v>
      </c>
      <c r="E272" s="15">
        <v>5419305</v>
      </c>
      <c r="F272" s="18">
        <v>159404</v>
      </c>
      <c r="G272" s="18">
        <v>45923</v>
      </c>
      <c r="H272" s="16">
        <f t="shared" ref="H272:H335" si="48">SUM(C272:G272)</f>
        <v>21658078</v>
      </c>
      <c r="I272" s="27">
        <v>0</v>
      </c>
      <c r="J272" s="22">
        <v>0</v>
      </c>
      <c r="K272" s="22">
        <v>0</v>
      </c>
      <c r="L272" s="22">
        <v>0</v>
      </c>
      <c r="M272" s="22">
        <v>0</v>
      </c>
      <c r="N272" s="31">
        <f t="shared" si="41"/>
        <v>0</v>
      </c>
      <c r="O272" s="25">
        <f t="shared" si="42"/>
        <v>15940446</v>
      </c>
      <c r="P272" s="22">
        <f t="shared" si="43"/>
        <v>93000</v>
      </c>
      <c r="Q272" s="22">
        <f t="shared" si="44"/>
        <v>5419305</v>
      </c>
      <c r="R272" s="22">
        <f t="shared" si="45"/>
        <v>159404</v>
      </c>
      <c r="S272" s="22">
        <f t="shared" si="46"/>
        <v>45923</v>
      </c>
      <c r="T272" s="16">
        <f t="shared" si="47"/>
        <v>21658078</v>
      </c>
    </row>
    <row r="273" spans="1:20" s="4" customFormat="1" ht="12.95" customHeight="1" x14ac:dyDescent="0.2">
      <c r="A273" s="59">
        <v>5403</v>
      </c>
      <c r="B273" s="54" t="s">
        <v>42</v>
      </c>
      <c r="C273" s="17">
        <v>5461582</v>
      </c>
      <c r="D273" s="18">
        <v>110000</v>
      </c>
      <c r="E273" s="15">
        <v>1883196</v>
      </c>
      <c r="F273" s="18">
        <v>54613</v>
      </c>
      <c r="G273" s="18">
        <v>75846</v>
      </c>
      <c r="H273" s="16">
        <f t="shared" si="48"/>
        <v>7585237</v>
      </c>
      <c r="I273" s="27">
        <v>0</v>
      </c>
      <c r="J273" s="22">
        <v>0</v>
      </c>
      <c r="K273" s="22">
        <v>0</v>
      </c>
      <c r="L273" s="22">
        <v>0</v>
      </c>
      <c r="M273" s="22">
        <v>0</v>
      </c>
      <c r="N273" s="31">
        <f t="shared" si="41"/>
        <v>0</v>
      </c>
      <c r="O273" s="25">
        <f t="shared" si="42"/>
        <v>5461582</v>
      </c>
      <c r="P273" s="22">
        <f t="shared" si="43"/>
        <v>110000</v>
      </c>
      <c r="Q273" s="22">
        <f t="shared" si="44"/>
        <v>1883196</v>
      </c>
      <c r="R273" s="22">
        <f t="shared" si="45"/>
        <v>54613</v>
      </c>
      <c r="S273" s="22">
        <f t="shared" si="46"/>
        <v>75846</v>
      </c>
      <c r="T273" s="16">
        <f t="shared" si="47"/>
        <v>7585237</v>
      </c>
    </row>
    <row r="274" spans="1:20" s="4" customFormat="1" ht="12.95" customHeight="1" x14ac:dyDescent="0.2">
      <c r="A274" s="59">
        <v>5404</v>
      </c>
      <c r="B274" s="54" t="s">
        <v>43</v>
      </c>
      <c r="C274" s="17">
        <v>4467553</v>
      </c>
      <c r="D274" s="18">
        <v>20000</v>
      </c>
      <c r="E274" s="15">
        <v>1516792</v>
      </c>
      <c r="F274" s="18">
        <v>44676</v>
      </c>
      <c r="G274" s="18">
        <v>58461</v>
      </c>
      <c r="H274" s="16">
        <f t="shared" si="48"/>
        <v>6107482</v>
      </c>
      <c r="I274" s="27">
        <v>0</v>
      </c>
      <c r="J274" s="22">
        <v>0</v>
      </c>
      <c r="K274" s="22">
        <v>0</v>
      </c>
      <c r="L274" s="22">
        <v>0</v>
      </c>
      <c r="M274" s="22">
        <v>0</v>
      </c>
      <c r="N274" s="31">
        <f t="shared" si="41"/>
        <v>0</v>
      </c>
      <c r="O274" s="25">
        <f t="shared" si="42"/>
        <v>4467553</v>
      </c>
      <c r="P274" s="22">
        <f t="shared" si="43"/>
        <v>20000</v>
      </c>
      <c r="Q274" s="22">
        <f t="shared" si="44"/>
        <v>1516792</v>
      </c>
      <c r="R274" s="22">
        <f t="shared" si="45"/>
        <v>44676</v>
      </c>
      <c r="S274" s="22">
        <f t="shared" si="46"/>
        <v>58461</v>
      </c>
      <c r="T274" s="16">
        <f t="shared" si="47"/>
        <v>6107482</v>
      </c>
    </row>
    <row r="275" spans="1:20" s="4" customFormat="1" ht="12.95" customHeight="1" x14ac:dyDescent="0.2">
      <c r="A275" s="59">
        <v>5407</v>
      </c>
      <c r="B275" s="54" t="s">
        <v>44</v>
      </c>
      <c r="C275" s="17">
        <v>10706903</v>
      </c>
      <c r="D275" s="18">
        <v>19900</v>
      </c>
      <c r="E275" s="15">
        <v>3625662</v>
      </c>
      <c r="F275" s="18">
        <v>107069</v>
      </c>
      <c r="G275" s="18">
        <v>147473</v>
      </c>
      <c r="H275" s="16">
        <f t="shared" si="48"/>
        <v>14607007</v>
      </c>
      <c r="I275" s="27">
        <v>0</v>
      </c>
      <c r="J275" s="22">
        <v>0</v>
      </c>
      <c r="K275" s="22">
        <v>0</v>
      </c>
      <c r="L275" s="22">
        <v>0</v>
      </c>
      <c r="M275" s="22">
        <v>0</v>
      </c>
      <c r="N275" s="31">
        <f t="shared" si="41"/>
        <v>0</v>
      </c>
      <c r="O275" s="25">
        <f t="shared" si="42"/>
        <v>10706903</v>
      </c>
      <c r="P275" s="22">
        <f t="shared" si="43"/>
        <v>19900</v>
      </c>
      <c r="Q275" s="22">
        <f t="shared" si="44"/>
        <v>3625662</v>
      </c>
      <c r="R275" s="22">
        <f t="shared" si="45"/>
        <v>107069</v>
      </c>
      <c r="S275" s="22">
        <f t="shared" si="46"/>
        <v>147473</v>
      </c>
      <c r="T275" s="16">
        <f t="shared" si="47"/>
        <v>14607007</v>
      </c>
    </row>
    <row r="276" spans="1:20" s="4" customFormat="1" ht="12.95" customHeight="1" x14ac:dyDescent="0.2">
      <c r="A276" s="59">
        <v>5411</v>
      </c>
      <c r="B276" s="54" t="s">
        <v>45</v>
      </c>
      <c r="C276" s="17">
        <v>5460218</v>
      </c>
      <c r="D276" s="18">
        <v>39000</v>
      </c>
      <c r="E276" s="15">
        <v>1858736</v>
      </c>
      <c r="F276" s="18">
        <v>54602</v>
      </c>
      <c r="G276" s="18">
        <v>81171</v>
      </c>
      <c r="H276" s="16">
        <f t="shared" si="48"/>
        <v>7493727</v>
      </c>
      <c r="I276" s="27">
        <v>0</v>
      </c>
      <c r="J276" s="22">
        <v>0</v>
      </c>
      <c r="K276" s="22">
        <v>0</v>
      </c>
      <c r="L276" s="22">
        <v>0</v>
      </c>
      <c r="M276" s="22">
        <v>0</v>
      </c>
      <c r="N276" s="31">
        <f t="shared" si="41"/>
        <v>0</v>
      </c>
      <c r="O276" s="25">
        <f t="shared" si="42"/>
        <v>5460218</v>
      </c>
      <c r="P276" s="22">
        <f t="shared" si="43"/>
        <v>39000</v>
      </c>
      <c r="Q276" s="22">
        <f t="shared" si="44"/>
        <v>1858736</v>
      </c>
      <c r="R276" s="22">
        <f t="shared" si="45"/>
        <v>54602</v>
      </c>
      <c r="S276" s="22">
        <f t="shared" si="46"/>
        <v>81171</v>
      </c>
      <c r="T276" s="16">
        <f t="shared" si="47"/>
        <v>7493727</v>
      </c>
    </row>
    <row r="277" spans="1:20" s="4" customFormat="1" ht="12.95" customHeight="1" x14ac:dyDescent="0.2">
      <c r="A277" s="59">
        <v>5412</v>
      </c>
      <c r="B277" s="54" t="s">
        <v>46</v>
      </c>
      <c r="C277" s="17">
        <v>3937832</v>
      </c>
      <c r="D277" s="18">
        <v>18600</v>
      </c>
      <c r="E277" s="15">
        <v>1337274</v>
      </c>
      <c r="F277" s="18">
        <v>39377</v>
      </c>
      <c r="G277" s="18">
        <v>51895</v>
      </c>
      <c r="H277" s="16">
        <f t="shared" si="48"/>
        <v>5384978</v>
      </c>
      <c r="I277" s="27">
        <v>0</v>
      </c>
      <c r="J277" s="22">
        <v>0</v>
      </c>
      <c r="K277" s="22">
        <v>0</v>
      </c>
      <c r="L277" s="22">
        <v>0</v>
      </c>
      <c r="M277" s="22">
        <v>0</v>
      </c>
      <c r="N277" s="31">
        <f t="shared" si="41"/>
        <v>0</v>
      </c>
      <c r="O277" s="25">
        <f t="shared" si="42"/>
        <v>3937832</v>
      </c>
      <c r="P277" s="22">
        <f t="shared" si="43"/>
        <v>18600</v>
      </c>
      <c r="Q277" s="22">
        <f t="shared" si="44"/>
        <v>1337274</v>
      </c>
      <c r="R277" s="22">
        <f t="shared" si="45"/>
        <v>39377</v>
      </c>
      <c r="S277" s="22">
        <f t="shared" si="46"/>
        <v>51895</v>
      </c>
      <c r="T277" s="16">
        <f t="shared" si="47"/>
        <v>5384978</v>
      </c>
    </row>
    <row r="278" spans="1:20" s="4" customFormat="1" ht="12.95" customHeight="1" x14ac:dyDescent="0.2">
      <c r="A278" s="59">
        <v>5418</v>
      </c>
      <c r="B278" s="54" t="s">
        <v>47</v>
      </c>
      <c r="C278" s="17">
        <v>4308723</v>
      </c>
      <c r="D278" s="18">
        <v>0</v>
      </c>
      <c r="E278" s="15">
        <v>1456348</v>
      </c>
      <c r="F278" s="18">
        <v>43087</v>
      </c>
      <c r="G278" s="18">
        <v>25764</v>
      </c>
      <c r="H278" s="16">
        <f t="shared" si="48"/>
        <v>5833922</v>
      </c>
      <c r="I278" s="27">
        <v>0</v>
      </c>
      <c r="J278" s="22">
        <v>0</v>
      </c>
      <c r="K278" s="22">
        <v>0</v>
      </c>
      <c r="L278" s="22">
        <v>0</v>
      </c>
      <c r="M278" s="22">
        <v>0</v>
      </c>
      <c r="N278" s="31">
        <f t="shared" si="41"/>
        <v>0</v>
      </c>
      <c r="O278" s="25">
        <f t="shared" si="42"/>
        <v>4308723</v>
      </c>
      <c r="P278" s="22">
        <f t="shared" si="43"/>
        <v>0</v>
      </c>
      <c r="Q278" s="22">
        <f t="shared" si="44"/>
        <v>1456348</v>
      </c>
      <c r="R278" s="22">
        <f t="shared" si="45"/>
        <v>43087</v>
      </c>
      <c r="S278" s="22">
        <f t="shared" si="46"/>
        <v>25764</v>
      </c>
      <c r="T278" s="16">
        <f t="shared" si="47"/>
        <v>5833922</v>
      </c>
    </row>
    <row r="279" spans="1:20" s="4" customFormat="1" ht="12.95" customHeight="1" x14ac:dyDescent="0.2">
      <c r="A279" s="59">
        <v>5417</v>
      </c>
      <c r="B279" s="54" t="s">
        <v>48</v>
      </c>
      <c r="C279" s="17">
        <v>5104415</v>
      </c>
      <c r="D279" s="18">
        <v>77000</v>
      </c>
      <c r="E279" s="15">
        <v>1751318</v>
      </c>
      <c r="F279" s="18">
        <v>51041</v>
      </c>
      <c r="G279" s="18">
        <v>115481</v>
      </c>
      <c r="H279" s="16">
        <f t="shared" si="48"/>
        <v>7099255</v>
      </c>
      <c r="I279" s="27">
        <v>0</v>
      </c>
      <c r="J279" s="22">
        <v>0</v>
      </c>
      <c r="K279" s="22">
        <v>0</v>
      </c>
      <c r="L279" s="22">
        <v>0</v>
      </c>
      <c r="M279" s="22">
        <v>0</v>
      </c>
      <c r="N279" s="31">
        <f t="shared" si="41"/>
        <v>0</v>
      </c>
      <c r="O279" s="25">
        <f t="shared" si="42"/>
        <v>5104415</v>
      </c>
      <c r="P279" s="22">
        <f t="shared" si="43"/>
        <v>77000</v>
      </c>
      <c r="Q279" s="22">
        <f t="shared" si="44"/>
        <v>1751318</v>
      </c>
      <c r="R279" s="22">
        <f t="shared" si="45"/>
        <v>51041</v>
      </c>
      <c r="S279" s="22">
        <f t="shared" si="46"/>
        <v>115481</v>
      </c>
      <c r="T279" s="16">
        <f t="shared" si="47"/>
        <v>7099255</v>
      </c>
    </row>
    <row r="280" spans="1:20" s="4" customFormat="1" ht="12.95" customHeight="1" x14ac:dyDescent="0.2">
      <c r="A280" s="59">
        <v>5420</v>
      </c>
      <c r="B280" s="54" t="s">
        <v>49</v>
      </c>
      <c r="C280" s="17">
        <v>3278999</v>
      </c>
      <c r="D280" s="18">
        <v>0</v>
      </c>
      <c r="E280" s="15">
        <v>1108302</v>
      </c>
      <c r="F280" s="18">
        <v>32790</v>
      </c>
      <c r="G280" s="18">
        <v>18480</v>
      </c>
      <c r="H280" s="16">
        <f t="shared" si="48"/>
        <v>4438571</v>
      </c>
      <c r="I280" s="27">
        <v>0</v>
      </c>
      <c r="J280" s="22">
        <v>0</v>
      </c>
      <c r="K280" s="22">
        <v>0</v>
      </c>
      <c r="L280" s="22">
        <v>0</v>
      </c>
      <c r="M280" s="22">
        <v>0</v>
      </c>
      <c r="N280" s="31">
        <f t="shared" si="41"/>
        <v>0</v>
      </c>
      <c r="O280" s="25">
        <f t="shared" si="42"/>
        <v>3278999</v>
      </c>
      <c r="P280" s="22">
        <f t="shared" si="43"/>
        <v>0</v>
      </c>
      <c r="Q280" s="22">
        <f t="shared" si="44"/>
        <v>1108302</v>
      </c>
      <c r="R280" s="22">
        <f t="shared" si="45"/>
        <v>32790</v>
      </c>
      <c r="S280" s="22">
        <f t="shared" si="46"/>
        <v>18480</v>
      </c>
      <c r="T280" s="16">
        <f t="shared" si="47"/>
        <v>4438571</v>
      </c>
    </row>
    <row r="281" spans="1:20" s="4" customFormat="1" ht="12.95" customHeight="1" x14ac:dyDescent="0.2">
      <c r="A281" s="59">
        <v>5419</v>
      </c>
      <c r="B281" s="54" t="s">
        <v>50</v>
      </c>
      <c r="C281" s="17">
        <v>11978282</v>
      </c>
      <c r="D281" s="18">
        <v>43960</v>
      </c>
      <c r="E281" s="15">
        <v>4063519</v>
      </c>
      <c r="F281" s="18">
        <v>119779</v>
      </c>
      <c r="G281" s="18">
        <v>218266</v>
      </c>
      <c r="H281" s="16">
        <f t="shared" si="48"/>
        <v>16423806</v>
      </c>
      <c r="I281" s="27">
        <v>0</v>
      </c>
      <c r="J281" s="22">
        <v>0</v>
      </c>
      <c r="K281" s="22">
        <v>0</v>
      </c>
      <c r="L281" s="22">
        <v>0</v>
      </c>
      <c r="M281" s="22">
        <v>0</v>
      </c>
      <c r="N281" s="31">
        <f t="shared" si="41"/>
        <v>0</v>
      </c>
      <c r="O281" s="25">
        <f t="shared" si="42"/>
        <v>11978282</v>
      </c>
      <c r="P281" s="22">
        <f t="shared" si="43"/>
        <v>43960</v>
      </c>
      <c r="Q281" s="22">
        <f t="shared" si="44"/>
        <v>4063519</v>
      </c>
      <c r="R281" s="22">
        <f t="shared" si="45"/>
        <v>119779</v>
      </c>
      <c r="S281" s="22">
        <f t="shared" si="46"/>
        <v>218266</v>
      </c>
      <c r="T281" s="16">
        <f t="shared" si="47"/>
        <v>16423806</v>
      </c>
    </row>
    <row r="282" spans="1:20" s="4" customFormat="1" ht="12.95" customHeight="1" x14ac:dyDescent="0.2">
      <c r="A282" s="59">
        <v>5425</v>
      </c>
      <c r="B282" s="54" t="s">
        <v>363</v>
      </c>
      <c r="C282" s="17">
        <v>2027605</v>
      </c>
      <c r="D282" s="18">
        <v>0</v>
      </c>
      <c r="E282" s="15">
        <v>685331</v>
      </c>
      <c r="F282" s="18">
        <v>20276</v>
      </c>
      <c r="G282" s="18">
        <v>3360</v>
      </c>
      <c r="H282" s="16">
        <f t="shared" si="48"/>
        <v>2736572</v>
      </c>
      <c r="I282" s="27">
        <v>0</v>
      </c>
      <c r="J282" s="22">
        <v>0</v>
      </c>
      <c r="K282" s="22">
        <v>0</v>
      </c>
      <c r="L282" s="22">
        <v>0</v>
      </c>
      <c r="M282" s="22">
        <v>0</v>
      </c>
      <c r="N282" s="31">
        <f t="shared" si="41"/>
        <v>0</v>
      </c>
      <c r="O282" s="25">
        <f t="shared" si="42"/>
        <v>2027605</v>
      </c>
      <c r="P282" s="22">
        <f t="shared" si="43"/>
        <v>0</v>
      </c>
      <c r="Q282" s="22">
        <f t="shared" si="44"/>
        <v>685331</v>
      </c>
      <c r="R282" s="22">
        <f t="shared" si="45"/>
        <v>20276</v>
      </c>
      <c r="S282" s="22">
        <f t="shared" si="46"/>
        <v>3360</v>
      </c>
      <c r="T282" s="16">
        <f t="shared" si="47"/>
        <v>2736572</v>
      </c>
    </row>
    <row r="283" spans="1:20" s="4" customFormat="1" ht="12.95" customHeight="1" x14ac:dyDescent="0.2">
      <c r="A283" s="59">
        <v>5426</v>
      </c>
      <c r="B283" s="54" t="s">
        <v>364</v>
      </c>
      <c r="C283" s="17">
        <v>6298433</v>
      </c>
      <c r="D283" s="18">
        <v>25000</v>
      </c>
      <c r="E283" s="15">
        <v>2137320</v>
      </c>
      <c r="F283" s="18">
        <v>62985</v>
      </c>
      <c r="G283" s="18">
        <v>41068</v>
      </c>
      <c r="H283" s="16">
        <f t="shared" si="48"/>
        <v>8564806</v>
      </c>
      <c r="I283" s="27">
        <v>0</v>
      </c>
      <c r="J283" s="22">
        <v>0</v>
      </c>
      <c r="K283" s="22">
        <v>0</v>
      </c>
      <c r="L283" s="22">
        <v>0</v>
      </c>
      <c r="M283" s="22">
        <v>0</v>
      </c>
      <c r="N283" s="31">
        <f t="shared" si="41"/>
        <v>0</v>
      </c>
      <c r="O283" s="25">
        <f t="shared" si="42"/>
        <v>6298433</v>
      </c>
      <c r="P283" s="22">
        <f t="shared" si="43"/>
        <v>25000</v>
      </c>
      <c r="Q283" s="22">
        <f t="shared" si="44"/>
        <v>2137320</v>
      </c>
      <c r="R283" s="22">
        <f t="shared" si="45"/>
        <v>62985</v>
      </c>
      <c r="S283" s="22">
        <f t="shared" si="46"/>
        <v>41068</v>
      </c>
      <c r="T283" s="16">
        <f t="shared" si="47"/>
        <v>8564806</v>
      </c>
    </row>
    <row r="284" spans="1:20" s="4" customFormat="1" ht="12.95" customHeight="1" x14ac:dyDescent="0.2">
      <c r="A284" s="59">
        <v>5423</v>
      </c>
      <c r="B284" s="54" t="s">
        <v>51</v>
      </c>
      <c r="C284" s="17">
        <v>9521361</v>
      </c>
      <c r="D284" s="18">
        <v>0</v>
      </c>
      <c r="E284" s="15">
        <v>3218220</v>
      </c>
      <c r="F284" s="18">
        <v>95214</v>
      </c>
      <c r="G284" s="18">
        <v>75304</v>
      </c>
      <c r="H284" s="16">
        <f t="shared" si="48"/>
        <v>12910099</v>
      </c>
      <c r="I284" s="27">
        <v>0</v>
      </c>
      <c r="J284" s="22">
        <v>0</v>
      </c>
      <c r="K284" s="22">
        <v>0</v>
      </c>
      <c r="L284" s="22">
        <v>0</v>
      </c>
      <c r="M284" s="22">
        <v>0</v>
      </c>
      <c r="N284" s="31">
        <f t="shared" si="41"/>
        <v>0</v>
      </c>
      <c r="O284" s="25">
        <f t="shared" si="42"/>
        <v>9521361</v>
      </c>
      <c r="P284" s="22">
        <f t="shared" si="43"/>
        <v>0</v>
      </c>
      <c r="Q284" s="22">
        <f t="shared" si="44"/>
        <v>3218220</v>
      </c>
      <c r="R284" s="22">
        <f t="shared" si="45"/>
        <v>95214</v>
      </c>
      <c r="S284" s="22">
        <f t="shared" si="46"/>
        <v>75304</v>
      </c>
      <c r="T284" s="16">
        <f t="shared" si="47"/>
        <v>12910099</v>
      </c>
    </row>
    <row r="285" spans="1:20" s="4" customFormat="1" ht="12.95" customHeight="1" x14ac:dyDescent="0.2">
      <c r="A285" s="59">
        <v>5422</v>
      </c>
      <c r="B285" s="54" t="s">
        <v>52</v>
      </c>
      <c r="C285" s="17">
        <v>35528032</v>
      </c>
      <c r="D285" s="18">
        <v>262000</v>
      </c>
      <c r="E285" s="15">
        <v>12097032</v>
      </c>
      <c r="F285" s="18">
        <v>355280</v>
      </c>
      <c r="G285" s="18">
        <v>854762</v>
      </c>
      <c r="H285" s="16">
        <f t="shared" si="48"/>
        <v>49097106</v>
      </c>
      <c r="I285" s="27">
        <v>0</v>
      </c>
      <c r="J285" s="22">
        <v>0</v>
      </c>
      <c r="K285" s="22">
        <v>0</v>
      </c>
      <c r="L285" s="22">
        <v>0</v>
      </c>
      <c r="M285" s="22">
        <v>0</v>
      </c>
      <c r="N285" s="31">
        <f t="shared" si="41"/>
        <v>0</v>
      </c>
      <c r="O285" s="25">
        <f t="shared" si="42"/>
        <v>35528032</v>
      </c>
      <c r="P285" s="22">
        <f t="shared" si="43"/>
        <v>262000</v>
      </c>
      <c r="Q285" s="22">
        <f t="shared" si="44"/>
        <v>12097032</v>
      </c>
      <c r="R285" s="22">
        <f t="shared" si="45"/>
        <v>355280</v>
      </c>
      <c r="S285" s="22">
        <f t="shared" si="46"/>
        <v>854762</v>
      </c>
      <c r="T285" s="16">
        <f t="shared" si="47"/>
        <v>49097106</v>
      </c>
    </row>
    <row r="286" spans="1:20" s="4" customFormat="1" ht="12.95" customHeight="1" x14ac:dyDescent="0.2">
      <c r="A286" s="59">
        <v>5424</v>
      </c>
      <c r="B286" s="54" t="s">
        <v>53</v>
      </c>
      <c r="C286" s="17">
        <v>4401048</v>
      </c>
      <c r="D286" s="18">
        <v>15000</v>
      </c>
      <c r="E286" s="15">
        <v>1492624</v>
      </c>
      <c r="F286" s="18">
        <v>44010</v>
      </c>
      <c r="G286" s="18">
        <v>43570</v>
      </c>
      <c r="H286" s="16">
        <f t="shared" si="48"/>
        <v>5996252</v>
      </c>
      <c r="I286" s="27">
        <v>0</v>
      </c>
      <c r="J286" s="22">
        <v>0</v>
      </c>
      <c r="K286" s="22">
        <v>0</v>
      </c>
      <c r="L286" s="22">
        <v>0</v>
      </c>
      <c r="M286" s="22">
        <v>0</v>
      </c>
      <c r="N286" s="31">
        <f t="shared" si="41"/>
        <v>0</v>
      </c>
      <c r="O286" s="25">
        <f t="shared" si="42"/>
        <v>4401048</v>
      </c>
      <c r="P286" s="22">
        <f t="shared" si="43"/>
        <v>15000</v>
      </c>
      <c r="Q286" s="22">
        <f t="shared" si="44"/>
        <v>1492624</v>
      </c>
      <c r="R286" s="22">
        <f t="shared" si="45"/>
        <v>44010</v>
      </c>
      <c r="S286" s="22">
        <f t="shared" si="46"/>
        <v>43570</v>
      </c>
      <c r="T286" s="16">
        <f t="shared" si="47"/>
        <v>5996252</v>
      </c>
    </row>
    <row r="287" spans="1:20" s="4" customFormat="1" ht="12.95" customHeight="1" x14ac:dyDescent="0.2">
      <c r="A287" s="59">
        <v>5427</v>
      </c>
      <c r="B287" s="56" t="s">
        <v>54</v>
      </c>
      <c r="C287" s="17">
        <v>8575141</v>
      </c>
      <c r="D287" s="18">
        <v>0</v>
      </c>
      <c r="E287" s="15">
        <v>2898398</v>
      </c>
      <c r="F287" s="18">
        <v>85751</v>
      </c>
      <c r="G287" s="18">
        <v>25378</v>
      </c>
      <c r="H287" s="16">
        <f t="shared" si="48"/>
        <v>11584668</v>
      </c>
      <c r="I287" s="27">
        <v>0</v>
      </c>
      <c r="J287" s="22">
        <v>0</v>
      </c>
      <c r="K287" s="22">
        <v>0</v>
      </c>
      <c r="L287" s="22">
        <v>0</v>
      </c>
      <c r="M287" s="22">
        <v>0</v>
      </c>
      <c r="N287" s="31">
        <f t="shared" si="41"/>
        <v>0</v>
      </c>
      <c r="O287" s="25">
        <f t="shared" si="42"/>
        <v>8575141</v>
      </c>
      <c r="P287" s="22">
        <f t="shared" si="43"/>
        <v>0</v>
      </c>
      <c r="Q287" s="22">
        <f t="shared" si="44"/>
        <v>2898398</v>
      </c>
      <c r="R287" s="22">
        <f t="shared" si="45"/>
        <v>85751</v>
      </c>
      <c r="S287" s="22">
        <f t="shared" si="46"/>
        <v>25378</v>
      </c>
      <c r="T287" s="16">
        <f t="shared" si="47"/>
        <v>11584668</v>
      </c>
    </row>
    <row r="288" spans="1:20" s="4" customFormat="1" ht="12.95" customHeight="1" x14ac:dyDescent="0.2">
      <c r="A288" s="59">
        <v>5432</v>
      </c>
      <c r="B288" s="54" t="s">
        <v>55</v>
      </c>
      <c r="C288" s="17">
        <v>4867682</v>
      </c>
      <c r="D288" s="18">
        <v>53260</v>
      </c>
      <c r="E288" s="15">
        <v>1663278</v>
      </c>
      <c r="F288" s="18">
        <v>48676</v>
      </c>
      <c r="G288" s="18">
        <v>69837</v>
      </c>
      <c r="H288" s="16">
        <f t="shared" si="48"/>
        <v>6702733</v>
      </c>
      <c r="I288" s="27">
        <v>0</v>
      </c>
      <c r="J288" s="22">
        <v>0</v>
      </c>
      <c r="K288" s="22">
        <v>0</v>
      </c>
      <c r="L288" s="22">
        <v>0</v>
      </c>
      <c r="M288" s="22">
        <v>0</v>
      </c>
      <c r="N288" s="31">
        <f t="shared" si="41"/>
        <v>0</v>
      </c>
      <c r="O288" s="25">
        <f t="shared" si="42"/>
        <v>4867682</v>
      </c>
      <c r="P288" s="22">
        <f t="shared" si="43"/>
        <v>53260</v>
      </c>
      <c r="Q288" s="22">
        <f t="shared" si="44"/>
        <v>1663278</v>
      </c>
      <c r="R288" s="22">
        <f t="shared" si="45"/>
        <v>48676</v>
      </c>
      <c r="S288" s="22">
        <f t="shared" si="46"/>
        <v>69837</v>
      </c>
      <c r="T288" s="16">
        <f t="shared" si="47"/>
        <v>6702733</v>
      </c>
    </row>
    <row r="289" spans="1:20" s="4" customFormat="1" ht="12.95" customHeight="1" x14ac:dyDescent="0.2">
      <c r="A289" s="59">
        <v>5452</v>
      </c>
      <c r="B289" s="54" t="s">
        <v>56</v>
      </c>
      <c r="C289" s="17">
        <v>5444133</v>
      </c>
      <c r="D289" s="18">
        <v>30000</v>
      </c>
      <c r="E289" s="15">
        <v>1850256</v>
      </c>
      <c r="F289" s="18">
        <v>54436</v>
      </c>
      <c r="G289" s="18">
        <v>76977</v>
      </c>
      <c r="H289" s="16">
        <f t="shared" si="48"/>
        <v>7455802</v>
      </c>
      <c r="I289" s="27">
        <v>0</v>
      </c>
      <c r="J289" s="22">
        <v>0</v>
      </c>
      <c r="K289" s="22">
        <v>0</v>
      </c>
      <c r="L289" s="22">
        <v>0</v>
      </c>
      <c r="M289" s="22">
        <v>0</v>
      </c>
      <c r="N289" s="31">
        <f t="shared" si="41"/>
        <v>0</v>
      </c>
      <c r="O289" s="25">
        <f t="shared" si="42"/>
        <v>5444133</v>
      </c>
      <c r="P289" s="22">
        <f t="shared" si="43"/>
        <v>30000</v>
      </c>
      <c r="Q289" s="22">
        <f t="shared" si="44"/>
        <v>1850256</v>
      </c>
      <c r="R289" s="22">
        <f t="shared" si="45"/>
        <v>54436</v>
      </c>
      <c r="S289" s="22">
        <f t="shared" si="46"/>
        <v>76977</v>
      </c>
      <c r="T289" s="16">
        <f t="shared" si="47"/>
        <v>7455802</v>
      </c>
    </row>
    <row r="290" spans="1:20" s="4" customFormat="1" ht="12.95" customHeight="1" x14ac:dyDescent="0.2">
      <c r="A290" s="59">
        <v>5428</v>
      </c>
      <c r="B290" s="54" t="s">
        <v>57</v>
      </c>
      <c r="C290" s="17">
        <v>2884788</v>
      </c>
      <c r="D290" s="18">
        <v>38500</v>
      </c>
      <c r="E290" s="15">
        <v>988071</v>
      </c>
      <c r="F290" s="18">
        <v>28847</v>
      </c>
      <c r="G290" s="18">
        <v>21924</v>
      </c>
      <c r="H290" s="16">
        <f t="shared" si="48"/>
        <v>3962130</v>
      </c>
      <c r="I290" s="27">
        <v>0</v>
      </c>
      <c r="J290" s="22">
        <v>0</v>
      </c>
      <c r="K290" s="22">
        <v>0</v>
      </c>
      <c r="L290" s="22">
        <v>0</v>
      </c>
      <c r="M290" s="22">
        <v>0</v>
      </c>
      <c r="N290" s="31">
        <f t="shared" si="41"/>
        <v>0</v>
      </c>
      <c r="O290" s="25">
        <f t="shared" si="42"/>
        <v>2884788</v>
      </c>
      <c r="P290" s="22">
        <f t="shared" si="43"/>
        <v>38500</v>
      </c>
      <c r="Q290" s="22">
        <f t="shared" si="44"/>
        <v>988071</v>
      </c>
      <c r="R290" s="22">
        <f t="shared" si="45"/>
        <v>28847</v>
      </c>
      <c r="S290" s="22">
        <f t="shared" si="46"/>
        <v>21924</v>
      </c>
      <c r="T290" s="16">
        <f t="shared" si="47"/>
        <v>3962130</v>
      </c>
    </row>
    <row r="291" spans="1:20" s="4" customFormat="1" ht="12.95" customHeight="1" x14ac:dyDescent="0.2">
      <c r="A291" s="59">
        <v>5472</v>
      </c>
      <c r="B291" s="56" t="s">
        <v>58</v>
      </c>
      <c r="C291" s="17">
        <v>3194894</v>
      </c>
      <c r="D291" s="18">
        <v>0</v>
      </c>
      <c r="E291" s="15">
        <v>1079873</v>
      </c>
      <c r="F291" s="18">
        <v>31949</v>
      </c>
      <c r="G291" s="18">
        <v>22148</v>
      </c>
      <c r="H291" s="16">
        <f t="shared" si="48"/>
        <v>4328864</v>
      </c>
      <c r="I291" s="27">
        <v>0</v>
      </c>
      <c r="J291" s="22">
        <v>0</v>
      </c>
      <c r="K291" s="22">
        <v>0</v>
      </c>
      <c r="L291" s="22">
        <v>0</v>
      </c>
      <c r="M291" s="22">
        <v>0</v>
      </c>
      <c r="N291" s="31">
        <f t="shared" si="41"/>
        <v>0</v>
      </c>
      <c r="O291" s="25">
        <f t="shared" si="42"/>
        <v>3194894</v>
      </c>
      <c r="P291" s="22">
        <f t="shared" si="43"/>
        <v>0</v>
      </c>
      <c r="Q291" s="22">
        <f t="shared" si="44"/>
        <v>1079873</v>
      </c>
      <c r="R291" s="22">
        <f t="shared" si="45"/>
        <v>31949</v>
      </c>
      <c r="S291" s="22">
        <f t="shared" si="46"/>
        <v>22148</v>
      </c>
      <c r="T291" s="16">
        <f t="shared" si="47"/>
        <v>4328864</v>
      </c>
    </row>
    <row r="292" spans="1:20" s="4" customFormat="1" ht="12.95" customHeight="1" x14ac:dyDescent="0.2">
      <c r="A292" s="59">
        <v>5471</v>
      </c>
      <c r="B292" s="56" t="s">
        <v>59</v>
      </c>
      <c r="C292" s="17">
        <v>11994147</v>
      </c>
      <c r="D292" s="18">
        <v>14500</v>
      </c>
      <c r="E292" s="15">
        <v>4058923</v>
      </c>
      <c r="F292" s="18">
        <v>119942</v>
      </c>
      <c r="G292" s="18">
        <v>250535</v>
      </c>
      <c r="H292" s="16">
        <f t="shared" si="48"/>
        <v>16438047</v>
      </c>
      <c r="I292" s="27">
        <v>0</v>
      </c>
      <c r="J292" s="22">
        <v>0</v>
      </c>
      <c r="K292" s="22">
        <v>0</v>
      </c>
      <c r="L292" s="22">
        <v>0</v>
      </c>
      <c r="M292" s="22">
        <v>0</v>
      </c>
      <c r="N292" s="31">
        <f t="shared" si="41"/>
        <v>0</v>
      </c>
      <c r="O292" s="25">
        <f t="shared" si="42"/>
        <v>11994147</v>
      </c>
      <c r="P292" s="22">
        <f t="shared" si="43"/>
        <v>14500</v>
      </c>
      <c r="Q292" s="22">
        <f t="shared" si="44"/>
        <v>4058923</v>
      </c>
      <c r="R292" s="22">
        <f t="shared" si="45"/>
        <v>119942</v>
      </c>
      <c r="S292" s="22">
        <f t="shared" si="46"/>
        <v>250535</v>
      </c>
      <c r="T292" s="16">
        <f t="shared" si="47"/>
        <v>16438047</v>
      </c>
    </row>
    <row r="293" spans="1:20" s="4" customFormat="1" ht="12.95" customHeight="1" x14ac:dyDescent="0.2">
      <c r="A293" s="59">
        <v>5473</v>
      </c>
      <c r="B293" s="54" t="s">
        <v>60</v>
      </c>
      <c r="C293" s="17">
        <v>1816882</v>
      </c>
      <c r="D293" s="18">
        <v>0</v>
      </c>
      <c r="E293" s="15">
        <v>614107</v>
      </c>
      <c r="F293" s="18">
        <v>18169</v>
      </c>
      <c r="G293" s="18">
        <v>11752</v>
      </c>
      <c r="H293" s="16">
        <f t="shared" si="48"/>
        <v>2460910</v>
      </c>
      <c r="I293" s="27">
        <v>0</v>
      </c>
      <c r="J293" s="22">
        <v>0</v>
      </c>
      <c r="K293" s="22">
        <v>0</v>
      </c>
      <c r="L293" s="22">
        <v>0</v>
      </c>
      <c r="M293" s="22">
        <v>0</v>
      </c>
      <c r="N293" s="31">
        <f t="shared" si="41"/>
        <v>0</v>
      </c>
      <c r="O293" s="25">
        <f t="shared" si="42"/>
        <v>1816882</v>
      </c>
      <c r="P293" s="22">
        <f t="shared" si="43"/>
        <v>0</v>
      </c>
      <c r="Q293" s="22">
        <f t="shared" si="44"/>
        <v>614107</v>
      </c>
      <c r="R293" s="22">
        <f t="shared" si="45"/>
        <v>18169</v>
      </c>
      <c r="S293" s="22">
        <f t="shared" si="46"/>
        <v>11752</v>
      </c>
      <c r="T293" s="16">
        <f t="shared" si="47"/>
        <v>2460910</v>
      </c>
    </row>
    <row r="294" spans="1:20" s="4" customFormat="1" ht="12.95" customHeight="1" x14ac:dyDescent="0.2">
      <c r="A294" s="59">
        <v>5415</v>
      </c>
      <c r="B294" s="56" t="s">
        <v>123</v>
      </c>
      <c r="C294" s="17">
        <v>16672435</v>
      </c>
      <c r="D294" s="18">
        <v>120000</v>
      </c>
      <c r="E294" s="15">
        <v>5675843</v>
      </c>
      <c r="F294" s="18">
        <v>166725</v>
      </c>
      <c r="G294" s="18">
        <v>125398</v>
      </c>
      <c r="H294" s="16">
        <f t="shared" si="48"/>
        <v>22760401</v>
      </c>
      <c r="I294" s="27">
        <v>0</v>
      </c>
      <c r="J294" s="22">
        <v>0</v>
      </c>
      <c r="K294" s="22">
        <v>0</v>
      </c>
      <c r="L294" s="22">
        <v>0</v>
      </c>
      <c r="M294" s="22">
        <v>0</v>
      </c>
      <c r="N294" s="31">
        <f t="shared" si="41"/>
        <v>0</v>
      </c>
      <c r="O294" s="25">
        <f t="shared" si="42"/>
        <v>16672435</v>
      </c>
      <c r="P294" s="22">
        <f t="shared" si="43"/>
        <v>120000</v>
      </c>
      <c r="Q294" s="22">
        <f t="shared" si="44"/>
        <v>5675843</v>
      </c>
      <c r="R294" s="22">
        <f t="shared" si="45"/>
        <v>166725</v>
      </c>
      <c r="S294" s="22">
        <f t="shared" si="46"/>
        <v>125398</v>
      </c>
      <c r="T294" s="16">
        <f t="shared" si="47"/>
        <v>22760401</v>
      </c>
    </row>
    <row r="295" spans="1:20" s="4" customFormat="1" ht="12.95" customHeight="1" x14ac:dyDescent="0.2">
      <c r="A295" s="59">
        <v>5416</v>
      </c>
      <c r="B295" s="54" t="s">
        <v>61</v>
      </c>
      <c r="C295" s="17">
        <v>18757572</v>
      </c>
      <c r="D295" s="18">
        <v>317000</v>
      </c>
      <c r="E295" s="15">
        <v>6397519</v>
      </c>
      <c r="F295" s="18">
        <v>187576</v>
      </c>
      <c r="G295" s="18">
        <v>409583</v>
      </c>
      <c r="H295" s="16">
        <f t="shared" si="48"/>
        <v>26069250</v>
      </c>
      <c r="I295" s="27">
        <v>0</v>
      </c>
      <c r="J295" s="22">
        <v>0</v>
      </c>
      <c r="K295" s="22">
        <v>0</v>
      </c>
      <c r="L295" s="22">
        <v>0</v>
      </c>
      <c r="M295" s="22">
        <v>0</v>
      </c>
      <c r="N295" s="31">
        <f t="shared" si="41"/>
        <v>0</v>
      </c>
      <c r="O295" s="25">
        <f t="shared" si="42"/>
        <v>18757572</v>
      </c>
      <c r="P295" s="22">
        <f t="shared" si="43"/>
        <v>317000</v>
      </c>
      <c r="Q295" s="22">
        <f t="shared" si="44"/>
        <v>6397519</v>
      </c>
      <c r="R295" s="22">
        <f t="shared" si="45"/>
        <v>187576</v>
      </c>
      <c r="S295" s="22">
        <f t="shared" si="46"/>
        <v>409583</v>
      </c>
      <c r="T295" s="16">
        <f t="shared" si="47"/>
        <v>26069250</v>
      </c>
    </row>
    <row r="296" spans="1:20" s="4" customFormat="1" ht="12.95" customHeight="1" x14ac:dyDescent="0.2">
      <c r="A296" s="60">
        <v>5413</v>
      </c>
      <c r="B296" s="55" t="s">
        <v>62</v>
      </c>
      <c r="C296" s="17">
        <v>22595996</v>
      </c>
      <c r="D296" s="18">
        <v>110000</v>
      </c>
      <c r="E296" s="15">
        <v>7674627</v>
      </c>
      <c r="F296" s="18">
        <v>225960</v>
      </c>
      <c r="G296" s="18">
        <v>469728</v>
      </c>
      <c r="H296" s="16">
        <f t="shared" si="48"/>
        <v>31076311</v>
      </c>
      <c r="I296" s="27">
        <v>0</v>
      </c>
      <c r="J296" s="22">
        <v>0</v>
      </c>
      <c r="K296" s="22">
        <v>0</v>
      </c>
      <c r="L296" s="22">
        <v>0</v>
      </c>
      <c r="M296" s="22">
        <v>0</v>
      </c>
      <c r="N296" s="31">
        <f t="shared" si="41"/>
        <v>0</v>
      </c>
      <c r="O296" s="25">
        <f t="shared" si="42"/>
        <v>22595996</v>
      </c>
      <c r="P296" s="22">
        <f t="shared" si="43"/>
        <v>110000</v>
      </c>
      <c r="Q296" s="22">
        <f t="shared" si="44"/>
        <v>7674627</v>
      </c>
      <c r="R296" s="22">
        <f t="shared" si="45"/>
        <v>225960</v>
      </c>
      <c r="S296" s="22">
        <f t="shared" si="46"/>
        <v>469728</v>
      </c>
      <c r="T296" s="16">
        <f t="shared" si="47"/>
        <v>31076311</v>
      </c>
    </row>
    <row r="297" spans="1:20" s="4" customFormat="1" ht="12.95" customHeight="1" x14ac:dyDescent="0.2">
      <c r="A297" s="59">
        <v>5475</v>
      </c>
      <c r="B297" s="54" t="s">
        <v>63</v>
      </c>
      <c r="C297" s="17">
        <v>10681256</v>
      </c>
      <c r="D297" s="18">
        <v>0</v>
      </c>
      <c r="E297" s="15">
        <v>3610265</v>
      </c>
      <c r="F297" s="18">
        <v>106813</v>
      </c>
      <c r="G297" s="18">
        <v>30921</v>
      </c>
      <c r="H297" s="16">
        <f t="shared" si="48"/>
        <v>14429255</v>
      </c>
      <c r="I297" s="27">
        <v>0</v>
      </c>
      <c r="J297" s="22">
        <v>0</v>
      </c>
      <c r="K297" s="22">
        <v>0</v>
      </c>
      <c r="L297" s="22">
        <v>0</v>
      </c>
      <c r="M297" s="22">
        <v>0</v>
      </c>
      <c r="N297" s="31">
        <f t="shared" si="41"/>
        <v>0</v>
      </c>
      <c r="O297" s="25">
        <f t="shared" si="42"/>
        <v>10681256</v>
      </c>
      <c r="P297" s="22">
        <f t="shared" si="43"/>
        <v>0</v>
      </c>
      <c r="Q297" s="22">
        <f t="shared" si="44"/>
        <v>3610265</v>
      </c>
      <c r="R297" s="22">
        <f t="shared" si="45"/>
        <v>106813</v>
      </c>
      <c r="S297" s="22">
        <f t="shared" si="46"/>
        <v>30921</v>
      </c>
      <c r="T297" s="16">
        <f t="shared" si="47"/>
        <v>14429255</v>
      </c>
    </row>
    <row r="298" spans="1:20" s="4" customFormat="1" ht="12.95" customHeight="1" x14ac:dyDescent="0.2">
      <c r="A298" s="59">
        <v>5402</v>
      </c>
      <c r="B298" s="54" t="s">
        <v>365</v>
      </c>
      <c r="C298" s="17">
        <v>6958912</v>
      </c>
      <c r="D298" s="18">
        <v>50000</v>
      </c>
      <c r="E298" s="15">
        <v>2369013</v>
      </c>
      <c r="F298" s="18">
        <v>69588</v>
      </c>
      <c r="G298" s="18">
        <v>88508</v>
      </c>
      <c r="H298" s="16">
        <f t="shared" si="48"/>
        <v>9536021</v>
      </c>
      <c r="I298" s="27">
        <v>0</v>
      </c>
      <c r="J298" s="22">
        <v>0</v>
      </c>
      <c r="K298" s="22">
        <v>0</v>
      </c>
      <c r="L298" s="22">
        <v>0</v>
      </c>
      <c r="M298" s="22">
        <v>0</v>
      </c>
      <c r="N298" s="31">
        <f t="shared" si="41"/>
        <v>0</v>
      </c>
      <c r="O298" s="25">
        <f t="shared" si="42"/>
        <v>6958912</v>
      </c>
      <c r="P298" s="22">
        <f t="shared" si="43"/>
        <v>50000</v>
      </c>
      <c r="Q298" s="22">
        <f t="shared" si="44"/>
        <v>2369013</v>
      </c>
      <c r="R298" s="22">
        <f t="shared" si="45"/>
        <v>69588</v>
      </c>
      <c r="S298" s="22">
        <f t="shared" si="46"/>
        <v>88508</v>
      </c>
      <c r="T298" s="16">
        <f t="shared" si="47"/>
        <v>9536021</v>
      </c>
    </row>
    <row r="299" spans="1:20" s="4" customFormat="1" ht="12.95" customHeight="1" x14ac:dyDescent="0.2">
      <c r="A299" s="59">
        <v>5405</v>
      </c>
      <c r="B299" s="54" t="s">
        <v>64</v>
      </c>
      <c r="C299" s="17">
        <v>10225525</v>
      </c>
      <c r="D299" s="18">
        <v>0</v>
      </c>
      <c r="E299" s="15">
        <v>3456226</v>
      </c>
      <c r="F299" s="18">
        <v>102255</v>
      </c>
      <c r="G299" s="18">
        <v>188790</v>
      </c>
      <c r="H299" s="16">
        <f t="shared" si="48"/>
        <v>13972796</v>
      </c>
      <c r="I299" s="27">
        <v>0</v>
      </c>
      <c r="J299" s="22">
        <v>0</v>
      </c>
      <c r="K299" s="22">
        <v>0</v>
      </c>
      <c r="L299" s="22">
        <v>0</v>
      </c>
      <c r="M299" s="22">
        <v>0</v>
      </c>
      <c r="N299" s="31">
        <f t="shared" ref="N299:N354" si="49">SUM(I299:M299)</f>
        <v>0</v>
      </c>
      <c r="O299" s="25">
        <f t="shared" si="42"/>
        <v>10225525</v>
      </c>
      <c r="P299" s="22">
        <f t="shared" si="43"/>
        <v>0</v>
      </c>
      <c r="Q299" s="22">
        <f t="shared" si="44"/>
        <v>3456226</v>
      </c>
      <c r="R299" s="22">
        <f t="shared" si="45"/>
        <v>102255</v>
      </c>
      <c r="S299" s="22">
        <f t="shared" si="46"/>
        <v>188790</v>
      </c>
      <c r="T299" s="16">
        <f t="shared" si="47"/>
        <v>13972796</v>
      </c>
    </row>
    <row r="300" spans="1:20" s="4" customFormat="1" ht="12.95" customHeight="1" x14ac:dyDescent="0.2">
      <c r="A300" s="59">
        <v>5410</v>
      </c>
      <c r="B300" s="54" t="s">
        <v>65</v>
      </c>
      <c r="C300" s="17">
        <v>14727670</v>
      </c>
      <c r="D300" s="18">
        <v>60000</v>
      </c>
      <c r="E300" s="15">
        <v>4998232</v>
      </c>
      <c r="F300" s="18">
        <v>147276</v>
      </c>
      <c r="G300" s="18">
        <v>243836</v>
      </c>
      <c r="H300" s="16">
        <f t="shared" si="48"/>
        <v>20177014</v>
      </c>
      <c r="I300" s="27">
        <v>0</v>
      </c>
      <c r="J300" s="22">
        <v>0</v>
      </c>
      <c r="K300" s="22">
        <v>0</v>
      </c>
      <c r="L300" s="22">
        <v>0</v>
      </c>
      <c r="M300" s="22">
        <v>0</v>
      </c>
      <c r="N300" s="31">
        <f t="shared" si="49"/>
        <v>0</v>
      </c>
      <c r="O300" s="25">
        <f t="shared" si="42"/>
        <v>14727670</v>
      </c>
      <c r="P300" s="22">
        <f t="shared" si="43"/>
        <v>60000</v>
      </c>
      <c r="Q300" s="22">
        <f t="shared" si="44"/>
        <v>4998232</v>
      </c>
      <c r="R300" s="22">
        <f t="shared" si="45"/>
        <v>147276</v>
      </c>
      <c r="S300" s="22">
        <f t="shared" si="46"/>
        <v>243836</v>
      </c>
      <c r="T300" s="16">
        <f t="shared" si="47"/>
        <v>20177014</v>
      </c>
    </row>
    <row r="301" spans="1:20" s="4" customFormat="1" ht="12.95" customHeight="1" x14ac:dyDescent="0.2">
      <c r="A301" s="59">
        <v>5476</v>
      </c>
      <c r="B301" s="54" t="s">
        <v>66</v>
      </c>
      <c r="C301" s="17">
        <v>18309685</v>
      </c>
      <c r="D301" s="18">
        <v>70000</v>
      </c>
      <c r="E301" s="15">
        <v>6212333</v>
      </c>
      <c r="F301" s="18">
        <v>183097</v>
      </c>
      <c r="G301" s="18">
        <v>214390</v>
      </c>
      <c r="H301" s="16">
        <f t="shared" si="48"/>
        <v>24989505</v>
      </c>
      <c r="I301" s="27">
        <v>0</v>
      </c>
      <c r="J301" s="22">
        <v>0</v>
      </c>
      <c r="K301" s="22">
        <v>0</v>
      </c>
      <c r="L301" s="22">
        <v>0</v>
      </c>
      <c r="M301" s="22">
        <v>0</v>
      </c>
      <c r="N301" s="31">
        <f t="shared" si="49"/>
        <v>0</v>
      </c>
      <c r="O301" s="25">
        <f t="shared" si="42"/>
        <v>18309685</v>
      </c>
      <c r="P301" s="22">
        <f t="shared" si="43"/>
        <v>70000</v>
      </c>
      <c r="Q301" s="22">
        <f t="shared" si="44"/>
        <v>6212333</v>
      </c>
      <c r="R301" s="22">
        <f t="shared" si="45"/>
        <v>183097</v>
      </c>
      <c r="S301" s="22">
        <f t="shared" si="46"/>
        <v>214390</v>
      </c>
      <c r="T301" s="16">
        <f t="shared" si="47"/>
        <v>24989505</v>
      </c>
    </row>
    <row r="302" spans="1:20" s="4" customFormat="1" ht="12.95" customHeight="1" x14ac:dyDescent="0.2">
      <c r="A302" s="59">
        <v>5414</v>
      </c>
      <c r="B302" s="54" t="s">
        <v>67</v>
      </c>
      <c r="C302" s="17">
        <v>1417516</v>
      </c>
      <c r="D302" s="18">
        <v>0</v>
      </c>
      <c r="E302" s="15">
        <v>479121</v>
      </c>
      <c r="F302" s="18">
        <v>14175</v>
      </c>
      <c r="G302" s="18">
        <v>9982</v>
      </c>
      <c r="H302" s="16">
        <f t="shared" si="48"/>
        <v>1920794</v>
      </c>
      <c r="I302" s="27">
        <v>0</v>
      </c>
      <c r="J302" s="22">
        <v>0</v>
      </c>
      <c r="K302" s="22">
        <v>0</v>
      </c>
      <c r="L302" s="22">
        <v>0</v>
      </c>
      <c r="M302" s="22">
        <v>0</v>
      </c>
      <c r="N302" s="31">
        <f t="shared" si="49"/>
        <v>0</v>
      </c>
      <c r="O302" s="25">
        <f t="shared" si="42"/>
        <v>1417516</v>
      </c>
      <c r="P302" s="22">
        <f t="shared" si="43"/>
        <v>0</v>
      </c>
      <c r="Q302" s="22">
        <f t="shared" si="44"/>
        <v>479121</v>
      </c>
      <c r="R302" s="22">
        <f t="shared" si="45"/>
        <v>14175</v>
      </c>
      <c r="S302" s="22">
        <f t="shared" si="46"/>
        <v>9982</v>
      </c>
      <c r="T302" s="16">
        <f t="shared" si="47"/>
        <v>1920794</v>
      </c>
    </row>
    <row r="303" spans="1:20" s="4" customFormat="1" ht="12.95" customHeight="1" x14ac:dyDescent="0.2">
      <c r="A303" s="59">
        <v>5483</v>
      </c>
      <c r="B303" s="54" t="s">
        <v>68</v>
      </c>
      <c r="C303" s="17">
        <v>1513107</v>
      </c>
      <c r="D303" s="18">
        <v>66800</v>
      </c>
      <c r="E303" s="15">
        <v>534008</v>
      </c>
      <c r="F303" s="18">
        <v>15132</v>
      </c>
      <c r="G303" s="18">
        <v>9492</v>
      </c>
      <c r="H303" s="16">
        <f t="shared" si="48"/>
        <v>2138539</v>
      </c>
      <c r="I303" s="27">
        <v>0</v>
      </c>
      <c r="J303" s="22">
        <v>0</v>
      </c>
      <c r="K303" s="22">
        <v>0</v>
      </c>
      <c r="L303" s="22">
        <v>0</v>
      </c>
      <c r="M303" s="22">
        <v>0</v>
      </c>
      <c r="N303" s="31">
        <f t="shared" si="49"/>
        <v>0</v>
      </c>
      <c r="O303" s="25">
        <f t="shared" si="42"/>
        <v>1513107</v>
      </c>
      <c r="P303" s="22">
        <f t="shared" si="43"/>
        <v>66800</v>
      </c>
      <c r="Q303" s="22">
        <f t="shared" si="44"/>
        <v>534008</v>
      </c>
      <c r="R303" s="22">
        <f t="shared" si="45"/>
        <v>15132</v>
      </c>
      <c r="S303" s="22">
        <f t="shared" si="46"/>
        <v>9492</v>
      </c>
      <c r="T303" s="16">
        <f t="shared" si="47"/>
        <v>2138539</v>
      </c>
    </row>
    <row r="304" spans="1:20" s="4" customFormat="1" ht="12.95" customHeight="1" x14ac:dyDescent="0.2">
      <c r="A304" s="59">
        <v>5430</v>
      </c>
      <c r="B304" s="56" t="s">
        <v>69</v>
      </c>
      <c r="C304" s="17">
        <v>5477831</v>
      </c>
      <c r="D304" s="18">
        <v>19400</v>
      </c>
      <c r="E304" s="15">
        <v>1858065</v>
      </c>
      <c r="F304" s="18">
        <v>54778</v>
      </c>
      <c r="G304" s="18">
        <v>56643</v>
      </c>
      <c r="H304" s="16">
        <f t="shared" si="48"/>
        <v>7466717</v>
      </c>
      <c r="I304" s="27">
        <v>0</v>
      </c>
      <c r="J304" s="22">
        <v>0</v>
      </c>
      <c r="K304" s="22">
        <v>0</v>
      </c>
      <c r="L304" s="22">
        <v>0</v>
      </c>
      <c r="M304" s="22">
        <v>0</v>
      </c>
      <c r="N304" s="31">
        <f t="shared" si="49"/>
        <v>0</v>
      </c>
      <c r="O304" s="25">
        <f t="shared" si="42"/>
        <v>5477831</v>
      </c>
      <c r="P304" s="22">
        <f t="shared" si="43"/>
        <v>19400</v>
      </c>
      <c r="Q304" s="22">
        <f t="shared" si="44"/>
        <v>1858065</v>
      </c>
      <c r="R304" s="22">
        <f t="shared" si="45"/>
        <v>54778</v>
      </c>
      <c r="S304" s="22">
        <f t="shared" si="46"/>
        <v>56643</v>
      </c>
      <c r="T304" s="16">
        <f t="shared" si="47"/>
        <v>7466717</v>
      </c>
    </row>
    <row r="305" spans="1:20" s="4" customFormat="1" ht="12.95" customHeight="1" x14ac:dyDescent="0.2">
      <c r="A305" s="59">
        <v>5431</v>
      </c>
      <c r="B305" s="56" t="s">
        <v>70</v>
      </c>
      <c r="C305" s="17">
        <v>4745921</v>
      </c>
      <c r="D305" s="18">
        <v>80000</v>
      </c>
      <c r="E305" s="15">
        <v>1610882</v>
      </c>
      <c r="F305" s="18">
        <v>47459</v>
      </c>
      <c r="G305" s="18">
        <v>47161</v>
      </c>
      <c r="H305" s="16">
        <f t="shared" si="48"/>
        <v>6531423</v>
      </c>
      <c r="I305" s="27">
        <v>0</v>
      </c>
      <c r="J305" s="22">
        <v>0</v>
      </c>
      <c r="K305" s="22">
        <v>0</v>
      </c>
      <c r="L305" s="22">
        <v>0</v>
      </c>
      <c r="M305" s="22">
        <v>0</v>
      </c>
      <c r="N305" s="31">
        <f t="shared" si="49"/>
        <v>0</v>
      </c>
      <c r="O305" s="25">
        <f t="shared" si="42"/>
        <v>4745921</v>
      </c>
      <c r="P305" s="22">
        <f t="shared" si="43"/>
        <v>80000</v>
      </c>
      <c r="Q305" s="22">
        <f t="shared" si="44"/>
        <v>1610882</v>
      </c>
      <c r="R305" s="22">
        <f t="shared" si="45"/>
        <v>47459</v>
      </c>
      <c r="S305" s="22">
        <f t="shared" si="46"/>
        <v>47161</v>
      </c>
      <c r="T305" s="16">
        <f t="shared" si="47"/>
        <v>6531423</v>
      </c>
    </row>
    <row r="306" spans="1:20" s="4" customFormat="1" ht="12.95" customHeight="1" x14ac:dyDescent="0.2">
      <c r="A306" s="59">
        <v>5487</v>
      </c>
      <c r="B306" s="54" t="s">
        <v>71</v>
      </c>
      <c r="C306" s="17">
        <v>1192601</v>
      </c>
      <c r="D306" s="18">
        <v>55000</v>
      </c>
      <c r="E306" s="15">
        <v>421689</v>
      </c>
      <c r="F306" s="18">
        <v>11927</v>
      </c>
      <c r="G306" s="18">
        <v>5424</v>
      </c>
      <c r="H306" s="16">
        <f t="shared" si="48"/>
        <v>1686641</v>
      </c>
      <c r="I306" s="27">
        <v>0</v>
      </c>
      <c r="J306" s="22">
        <v>0</v>
      </c>
      <c r="K306" s="22">
        <v>0</v>
      </c>
      <c r="L306" s="22">
        <v>0</v>
      </c>
      <c r="M306" s="22">
        <v>0</v>
      </c>
      <c r="N306" s="31">
        <f t="shared" si="49"/>
        <v>0</v>
      </c>
      <c r="O306" s="25">
        <f t="shared" si="42"/>
        <v>1192601</v>
      </c>
      <c r="P306" s="22">
        <f t="shared" si="43"/>
        <v>55000</v>
      </c>
      <c r="Q306" s="22">
        <f t="shared" si="44"/>
        <v>421689</v>
      </c>
      <c r="R306" s="22">
        <f t="shared" si="45"/>
        <v>11927</v>
      </c>
      <c r="S306" s="22">
        <f t="shared" si="46"/>
        <v>5424</v>
      </c>
      <c r="T306" s="16">
        <f t="shared" si="47"/>
        <v>1686641</v>
      </c>
    </row>
    <row r="307" spans="1:20" s="4" customFormat="1" ht="12.95" customHeight="1" x14ac:dyDescent="0.2">
      <c r="A307" s="59">
        <v>5436</v>
      </c>
      <c r="B307" s="54" t="s">
        <v>72</v>
      </c>
      <c r="C307" s="17">
        <v>3129346</v>
      </c>
      <c r="D307" s="18">
        <v>30000</v>
      </c>
      <c r="E307" s="15">
        <v>1067859</v>
      </c>
      <c r="F307" s="18">
        <v>31294</v>
      </c>
      <c r="G307" s="18">
        <v>20392</v>
      </c>
      <c r="H307" s="16">
        <f t="shared" si="48"/>
        <v>4278891</v>
      </c>
      <c r="I307" s="27">
        <v>0</v>
      </c>
      <c r="J307" s="22">
        <v>0</v>
      </c>
      <c r="K307" s="22">
        <v>0</v>
      </c>
      <c r="L307" s="22">
        <v>0</v>
      </c>
      <c r="M307" s="22">
        <v>0</v>
      </c>
      <c r="N307" s="31">
        <f t="shared" si="49"/>
        <v>0</v>
      </c>
      <c r="O307" s="25">
        <f t="shared" si="42"/>
        <v>3129346</v>
      </c>
      <c r="P307" s="22">
        <f t="shared" si="43"/>
        <v>30000</v>
      </c>
      <c r="Q307" s="22">
        <f t="shared" si="44"/>
        <v>1067859</v>
      </c>
      <c r="R307" s="22">
        <f t="shared" si="45"/>
        <v>31294</v>
      </c>
      <c r="S307" s="22">
        <f t="shared" si="46"/>
        <v>20392</v>
      </c>
      <c r="T307" s="16">
        <f t="shared" si="47"/>
        <v>4278891</v>
      </c>
    </row>
    <row r="308" spans="1:20" s="4" customFormat="1" ht="12.95" customHeight="1" x14ac:dyDescent="0.2">
      <c r="A308" s="59">
        <v>5435</v>
      </c>
      <c r="B308" s="54" t="s">
        <v>73</v>
      </c>
      <c r="C308" s="17">
        <v>8373098</v>
      </c>
      <c r="D308" s="18">
        <v>145000</v>
      </c>
      <c r="E308" s="15">
        <v>2879117</v>
      </c>
      <c r="F308" s="18">
        <v>83730</v>
      </c>
      <c r="G308" s="18">
        <v>155679</v>
      </c>
      <c r="H308" s="16">
        <f t="shared" si="48"/>
        <v>11636624</v>
      </c>
      <c r="I308" s="27">
        <v>0</v>
      </c>
      <c r="J308" s="22">
        <v>0</v>
      </c>
      <c r="K308" s="22">
        <v>0</v>
      </c>
      <c r="L308" s="22">
        <v>0</v>
      </c>
      <c r="M308" s="22">
        <v>0</v>
      </c>
      <c r="N308" s="31">
        <f t="shared" si="49"/>
        <v>0</v>
      </c>
      <c r="O308" s="25">
        <f t="shared" si="42"/>
        <v>8373098</v>
      </c>
      <c r="P308" s="22">
        <f t="shared" si="43"/>
        <v>145000</v>
      </c>
      <c r="Q308" s="22">
        <f t="shared" si="44"/>
        <v>2879117</v>
      </c>
      <c r="R308" s="22">
        <f t="shared" si="45"/>
        <v>83730</v>
      </c>
      <c r="S308" s="22">
        <f t="shared" si="46"/>
        <v>155679</v>
      </c>
      <c r="T308" s="16">
        <f t="shared" si="47"/>
        <v>11636624</v>
      </c>
    </row>
    <row r="309" spans="1:20" s="4" customFormat="1" ht="12.95" customHeight="1" x14ac:dyDescent="0.2">
      <c r="A309" s="59">
        <v>5477</v>
      </c>
      <c r="B309" s="54" t="s">
        <v>74</v>
      </c>
      <c r="C309" s="17">
        <v>4741300</v>
      </c>
      <c r="D309" s="18">
        <v>5000</v>
      </c>
      <c r="E309" s="15">
        <v>1604249</v>
      </c>
      <c r="F309" s="18">
        <v>47411</v>
      </c>
      <c r="G309" s="18">
        <v>28476</v>
      </c>
      <c r="H309" s="16">
        <f t="shared" si="48"/>
        <v>6426436</v>
      </c>
      <c r="I309" s="27">
        <v>0</v>
      </c>
      <c r="J309" s="22">
        <v>0</v>
      </c>
      <c r="K309" s="22">
        <v>0</v>
      </c>
      <c r="L309" s="22">
        <v>0</v>
      </c>
      <c r="M309" s="22">
        <v>0</v>
      </c>
      <c r="N309" s="31">
        <f t="shared" si="49"/>
        <v>0</v>
      </c>
      <c r="O309" s="25">
        <f t="shared" si="42"/>
        <v>4741300</v>
      </c>
      <c r="P309" s="22">
        <f t="shared" si="43"/>
        <v>5000</v>
      </c>
      <c r="Q309" s="22">
        <f t="shared" si="44"/>
        <v>1604249</v>
      </c>
      <c r="R309" s="22">
        <f t="shared" si="45"/>
        <v>47411</v>
      </c>
      <c r="S309" s="22">
        <f t="shared" si="46"/>
        <v>28476</v>
      </c>
      <c r="T309" s="16">
        <f t="shared" si="47"/>
        <v>6426436</v>
      </c>
    </row>
    <row r="310" spans="1:20" s="4" customFormat="1" ht="12.95" customHeight="1" x14ac:dyDescent="0.2">
      <c r="A310" s="59">
        <v>5478</v>
      </c>
      <c r="B310" s="54" t="s">
        <v>75</v>
      </c>
      <c r="C310" s="17">
        <v>3277386</v>
      </c>
      <c r="D310" s="18">
        <v>0</v>
      </c>
      <c r="E310" s="15">
        <v>1107758</v>
      </c>
      <c r="F310" s="18">
        <v>32774</v>
      </c>
      <c r="G310" s="18">
        <v>18080</v>
      </c>
      <c r="H310" s="16">
        <f t="shared" si="48"/>
        <v>4435998</v>
      </c>
      <c r="I310" s="27">
        <v>0</v>
      </c>
      <c r="J310" s="22">
        <v>0</v>
      </c>
      <c r="K310" s="22">
        <v>0</v>
      </c>
      <c r="L310" s="22">
        <v>0</v>
      </c>
      <c r="M310" s="22">
        <v>0</v>
      </c>
      <c r="N310" s="31">
        <f t="shared" si="49"/>
        <v>0</v>
      </c>
      <c r="O310" s="25">
        <f t="shared" si="42"/>
        <v>3277386</v>
      </c>
      <c r="P310" s="22">
        <f t="shared" si="43"/>
        <v>0</v>
      </c>
      <c r="Q310" s="22">
        <f t="shared" si="44"/>
        <v>1107758</v>
      </c>
      <c r="R310" s="22">
        <f t="shared" si="45"/>
        <v>32774</v>
      </c>
      <c r="S310" s="22">
        <f t="shared" si="46"/>
        <v>18080</v>
      </c>
      <c r="T310" s="16">
        <f t="shared" si="47"/>
        <v>4435998</v>
      </c>
    </row>
    <row r="311" spans="1:20" s="4" customFormat="1" ht="12.95" customHeight="1" x14ac:dyDescent="0.2">
      <c r="A311" s="59">
        <v>5479</v>
      </c>
      <c r="B311" s="54" t="s">
        <v>367</v>
      </c>
      <c r="C311" s="17">
        <v>16247031</v>
      </c>
      <c r="D311" s="18">
        <v>86000</v>
      </c>
      <c r="E311" s="15">
        <v>5520566</v>
      </c>
      <c r="F311" s="18">
        <v>162471</v>
      </c>
      <c r="G311" s="18">
        <v>278662</v>
      </c>
      <c r="H311" s="16">
        <f t="shared" si="48"/>
        <v>22294730</v>
      </c>
      <c r="I311" s="27">
        <v>0</v>
      </c>
      <c r="J311" s="22">
        <v>0</v>
      </c>
      <c r="K311" s="22">
        <v>0</v>
      </c>
      <c r="L311" s="22">
        <v>0</v>
      </c>
      <c r="M311" s="22">
        <v>0</v>
      </c>
      <c r="N311" s="31">
        <f t="shared" si="49"/>
        <v>0</v>
      </c>
      <c r="O311" s="25">
        <f t="shared" si="42"/>
        <v>16247031</v>
      </c>
      <c r="P311" s="22">
        <f t="shared" si="43"/>
        <v>86000</v>
      </c>
      <c r="Q311" s="22">
        <f t="shared" si="44"/>
        <v>5520566</v>
      </c>
      <c r="R311" s="22">
        <f t="shared" si="45"/>
        <v>162471</v>
      </c>
      <c r="S311" s="22">
        <f t="shared" si="46"/>
        <v>278662</v>
      </c>
      <c r="T311" s="16">
        <f t="shared" si="47"/>
        <v>22294730</v>
      </c>
    </row>
    <row r="312" spans="1:20" s="4" customFormat="1" ht="12.95" customHeight="1" x14ac:dyDescent="0.2">
      <c r="A312" s="59">
        <v>5442</v>
      </c>
      <c r="B312" s="54" t="s">
        <v>76</v>
      </c>
      <c r="C312" s="17">
        <v>11706188</v>
      </c>
      <c r="D312" s="18">
        <v>39880</v>
      </c>
      <c r="E312" s="15">
        <v>3970172</v>
      </c>
      <c r="F312" s="18">
        <v>117063</v>
      </c>
      <c r="G312" s="18">
        <v>184390</v>
      </c>
      <c r="H312" s="16">
        <f t="shared" si="48"/>
        <v>16017693</v>
      </c>
      <c r="I312" s="27">
        <v>0</v>
      </c>
      <c r="J312" s="22">
        <v>0</v>
      </c>
      <c r="K312" s="22">
        <v>0</v>
      </c>
      <c r="L312" s="22">
        <v>0</v>
      </c>
      <c r="M312" s="22">
        <v>0</v>
      </c>
      <c r="N312" s="31">
        <f t="shared" si="49"/>
        <v>0</v>
      </c>
      <c r="O312" s="25">
        <f t="shared" si="42"/>
        <v>11706188</v>
      </c>
      <c r="P312" s="22">
        <f t="shared" si="43"/>
        <v>39880</v>
      </c>
      <c r="Q312" s="22">
        <f t="shared" si="44"/>
        <v>3970172</v>
      </c>
      <c r="R312" s="22">
        <f t="shared" si="45"/>
        <v>117063</v>
      </c>
      <c r="S312" s="22">
        <f t="shared" si="46"/>
        <v>184390</v>
      </c>
      <c r="T312" s="16">
        <f t="shared" si="47"/>
        <v>16017693</v>
      </c>
    </row>
    <row r="313" spans="1:20" s="4" customFormat="1" ht="12.95" customHeight="1" x14ac:dyDescent="0.2">
      <c r="A313" s="59">
        <v>5453</v>
      </c>
      <c r="B313" s="54" t="s">
        <v>77</v>
      </c>
      <c r="C313" s="17">
        <v>24996989</v>
      </c>
      <c r="D313" s="18">
        <v>0</v>
      </c>
      <c r="E313" s="15">
        <v>8448982</v>
      </c>
      <c r="F313" s="18">
        <v>249969</v>
      </c>
      <c r="G313" s="18">
        <v>438534</v>
      </c>
      <c r="H313" s="16">
        <f t="shared" si="48"/>
        <v>34134474</v>
      </c>
      <c r="I313" s="27">
        <v>0</v>
      </c>
      <c r="J313" s="22">
        <v>0</v>
      </c>
      <c r="K313" s="22">
        <v>0</v>
      </c>
      <c r="L313" s="22">
        <v>0</v>
      </c>
      <c r="M313" s="22">
        <v>0</v>
      </c>
      <c r="N313" s="31">
        <f t="shared" si="49"/>
        <v>0</v>
      </c>
      <c r="O313" s="25">
        <f t="shared" si="42"/>
        <v>24996989</v>
      </c>
      <c r="P313" s="22">
        <f t="shared" si="43"/>
        <v>0</v>
      </c>
      <c r="Q313" s="22">
        <f t="shared" si="44"/>
        <v>8448982</v>
      </c>
      <c r="R313" s="22">
        <f t="shared" si="45"/>
        <v>249969</v>
      </c>
      <c r="S313" s="22">
        <f t="shared" si="46"/>
        <v>438534</v>
      </c>
      <c r="T313" s="16">
        <f t="shared" si="47"/>
        <v>34134474</v>
      </c>
    </row>
    <row r="314" spans="1:20" s="4" customFormat="1" ht="12.95" customHeight="1" x14ac:dyDescent="0.2">
      <c r="A314" s="59">
        <v>5429</v>
      </c>
      <c r="B314" s="54" t="s">
        <v>78</v>
      </c>
      <c r="C314" s="17">
        <v>2874495</v>
      </c>
      <c r="D314" s="18">
        <v>120000</v>
      </c>
      <c r="E314" s="15">
        <v>1012139</v>
      </c>
      <c r="F314" s="18">
        <v>28745</v>
      </c>
      <c r="G314" s="18">
        <v>23852</v>
      </c>
      <c r="H314" s="16">
        <f t="shared" si="48"/>
        <v>4059231</v>
      </c>
      <c r="I314" s="27">
        <v>0</v>
      </c>
      <c r="J314" s="22">
        <v>0</v>
      </c>
      <c r="K314" s="22">
        <v>0</v>
      </c>
      <c r="L314" s="22">
        <v>0</v>
      </c>
      <c r="M314" s="22">
        <v>0</v>
      </c>
      <c r="N314" s="31">
        <f t="shared" si="49"/>
        <v>0</v>
      </c>
      <c r="O314" s="25">
        <f t="shared" si="42"/>
        <v>2874495</v>
      </c>
      <c r="P314" s="22">
        <f t="shared" si="43"/>
        <v>120000</v>
      </c>
      <c r="Q314" s="22">
        <f t="shared" si="44"/>
        <v>1012139</v>
      </c>
      <c r="R314" s="22">
        <f t="shared" si="45"/>
        <v>28745</v>
      </c>
      <c r="S314" s="22">
        <f t="shared" si="46"/>
        <v>23852</v>
      </c>
      <c r="T314" s="16">
        <f t="shared" si="47"/>
        <v>4059231</v>
      </c>
    </row>
    <row r="315" spans="1:20" s="4" customFormat="1" ht="12.95" customHeight="1" x14ac:dyDescent="0.2">
      <c r="A315" s="59">
        <v>5468</v>
      </c>
      <c r="B315" s="54" t="s">
        <v>79</v>
      </c>
      <c r="C315" s="17">
        <v>2189190</v>
      </c>
      <c r="D315" s="18">
        <v>0</v>
      </c>
      <c r="E315" s="15">
        <v>739945</v>
      </c>
      <c r="F315" s="18">
        <v>21893</v>
      </c>
      <c r="G315" s="18">
        <v>24005</v>
      </c>
      <c r="H315" s="16">
        <f t="shared" si="48"/>
        <v>2975033</v>
      </c>
      <c r="I315" s="27">
        <v>0</v>
      </c>
      <c r="J315" s="22">
        <v>0</v>
      </c>
      <c r="K315" s="22">
        <v>0</v>
      </c>
      <c r="L315" s="22">
        <v>0</v>
      </c>
      <c r="M315" s="22">
        <v>0</v>
      </c>
      <c r="N315" s="31">
        <f t="shared" si="49"/>
        <v>0</v>
      </c>
      <c r="O315" s="25">
        <f t="shared" si="42"/>
        <v>2189190</v>
      </c>
      <c r="P315" s="22">
        <f t="shared" si="43"/>
        <v>0</v>
      </c>
      <c r="Q315" s="22">
        <f t="shared" si="44"/>
        <v>739945</v>
      </c>
      <c r="R315" s="22">
        <f t="shared" si="45"/>
        <v>21893</v>
      </c>
      <c r="S315" s="22">
        <f t="shared" si="46"/>
        <v>24005</v>
      </c>
      <c r="T315" s="16">
        <f t="shared" si="47"/>
        <v>2975033</v>
      </c>
    </row>
    <row r="316" spans="1:20" s="4" customFormat="1" ht="12.95" customHeight="1" x14ac:dyDescent="0.2">
      <c r="A316" s="59">
        <v>5488</v>
      </c>
      <c r="B316" s="54" t="s">
        <v>80</v>
      </c>
      <c r="C316" s="17">
        <v>2818376</v>
      </c>
      <c r="D316" s="18">
        <v>0</v>
      </c>
      <c r="E316" s="15">
        <v>952611</v>
      </c>
      <c r="F316" s="18">
        <v>28184</v>
      </c>
      <c r="G316" s="18">
        <v>27655</v>
      </c>
      <c r="H316" s="16">
        <f t="shared" si="48"/>
        <v>3826826</v>
      </c>
      <c r="I316" s="27">
        <v>0</v>
      </c>
      <c r="J316" s="22">
        <v>0</v>
      </c>
      <c r="K316" s="22">
        <v>0</v>
      </c>
      <c r="L316" s="22">
        <v>0</v>
      </c>
      <c r="M316" s="22">
        <v>0</v>
      </c>
      <c r="N316" s="31">
        <f t="shared" si="49"/>
        <v>0</v>
      </c>
      <c r="O316" s="25">
        <f t="shared" si="42"/>
        <v>2818376</v>
      </c>
      <c r="P316" s="22">
        <f t="shared" si="43"/>
        <v>0</v>
      </c>
      <c r="Q316" s="22">
        <f t="shared" si="44"/>
        <v>952611</v>
      </c>
      <c r="R316" s="22">
        <f t="shared" si="45"/>
        <v>28184</v>
      </c>
      <c r="S316" s="22">
        <f t="shared" si="46"/>
        <v>27655</v>
      </c>
      <c r="T316" s="16">
        <f t="shared" si="47"/>
        <v>3826826</v>
      </c>
    </row>
    <row r="317" spans="1:20" s="4" customFormat="1" ht="12.95" customHeight="1" x14ac:dyDescent="0.2">
      <c r="A317" s="59">
        <v>5490</v>
      </c>
      <c r="B317" s="54" t="s">
        <v>81</v>
      </c>
      <c r="C317" s="17">
        <v>23122042</v>
      </c>
      <c r="D317" s="18">
        <v>205674</v>
      </c>
      <c r="E317" s="15">
        <v>7809435</v>
      </c>
      <c r="F317" s="18">
        <v>231220</v>
      </c>
      <c r="G317" s="18">
        <v>143853</v>
      </c>
      <c r="H317" s="16">
        <f t="shared" si="48"/>
        <v>31512224</v>
      </c>
      <c r="I317" s="27">
        <v>0</v>
      </c>
      <c r="J317" s="22">
        <v>0</v>
      </c>
      <c r="K317" s="22">
        <v>0</v>
      </c>
      <c r="L317" s="22">
        <v>0</v>
      </c>
      <c r="M317" s="22">
        <v>0</v>
      </c>
      <c r="N317" s="31">
        <f t="shared" si="49"/>
        <v>0</v>
      </c>
      <c r="O317" s="25">
        <f t="shared" si="42"/>
        <v>23122042</v>
      </c>
      <c r="P317" s="22">
        <f t="shared" si="43"/>
        <v>205674</v>
      </c>
      <c r="Q317" s="22">
        <f t="shared" si="44"/>
        <v>7809435</v>
      </c>
      <c r="R317" s="22">
        <f t="shared" si="45"/>
        <v>231220</v>
      </c>
      <c r="S317" s="22">
        <f t="shared" si="46"/>
        <v>143853</v>
      </c>
      <c r="T317" s="16">
        <f t="shared" si="47"/>
        <v>31512224</v>
      </c>
    </row>
    <row r="318" spans="1:20" s="4" customFormat="1" ht="12.95" customHeight="1" x14ac:dyDescent="0.2">
      <c r="A318" s="59">
        <v>5460</v>
      </c>
      <c r="B318" s="54" t="s">
        <v>82</v>
      </c>
      <c r="C318" s="17">
        <v>6024076</v>
      </c>
      <c r="D318" s="18">
        <v>0</v>
      </c>
      <c r="E318" s="15">
        <v>2036138</v>
      </c>
      <c r="F318" s="18">
        <v>60240</v>
      </c>
      <c r="G318" s="18">
        <v>33448</v>
      </c>
      <c r="H318" s="16">
        <f t="shared" si="48"/>
        <v>8153902</v>
      </c>
      <c r="I318" s="27">
        <v>0</v>
      </c>
      <c r="J318" s="22">
        <v>0</v>
      </c>
      <c r="K318" s="22">
        <v>0</v>
      </c>
      <c r="L318" s="22">
        <v>0</v>
      </c>
      <c r="M318" s="22">
        <v>0</v>
      </c>
      <c r="N318" s="31">
        <f t="shared" si="49"/>
        <v>0</v>
      </c>
      <c r="O318" s="25">
        <f t="shared" si="42"/>
        <v>6024076</v>
      </c>
      <c r="P318" s="22">
        <f t="shared" si="43"/>
        <v>0</v>
      </c>
      <c r="Q318" s="22">
        <f t="shared" si="44"/>
        <v>2036138</v>
      </c>
      <c r="R318" s="22">
        <f t="shared" si="45"/>
        <v>60240</v>
      </c>
      <c r="S318" s="22">
        <f t="shared" si="46"/>
        <v>33448</v>
      </c>
      <c r="T318" s="16">
        <f t="shared" si="47"/>
        <v>8153902</v>
      </c>
    </row>
    <row r="319" spans="1:20" s="4" customFormat="1" ht="12.95" customHeight="1" x14ac:dyDescent="0.2">
      <c r="A319" s="59">
        <v>5462</v>
      </c>
      <c r="B319" s="54" t="s">
        <v>83</v>
      </c>
      <c r="C319" s="17">
        <v>2037572</v>
      </c>
      <c r="D319" s="18">
        <v>0</v>
      </c>
      <c r="E319" s="15">
        <v>694512</v>
      </c>
      <c r="F319" s="18">
        <v>20376</v>
      </c>
      <c r="G319" s="18">
        <v>12463</v>
      </c>
      <c r="H319" s="16">
        <f t="shared" si="48"/>
        <v>2764923</v>
      </c>
      <c r="I319" s="27">
        <v>0</v>
      </c>
      <c r="J319" s="22">
        <v>0</v>
      </c>
      <c r="K319" s="22">
        <v>0</v>
      </c>
      <c r="L319" s="22">
        <v>0</v>
      </c>
      <c r="M319" s="22">
        <v>0</v>
      </c>
      <c r="N319" s="31">
        <f t="shared" si="49"/>
        <v>0</v>
      </c>
      <c r="O319" s="25">
        <f t="shared" si="42"/>
        <v>2037572</v>
      </c>
      <c r="P319" s="22">
        <f t="shared" si="43"/>
        <v>0</v>
      </c>
      <c r="Q319" s="22">
        <f t="shared" si="44"/>
        <v>694512</v>
      </c>
      <c r="R319" s="22">
        <f t="shared" si="45"/>
        <v>20376</v>
      </c>
      <c r="S319" s="22">
        <f t="shared" si="46"/>
        <v>12463</v>
      </c>
      <c r="T319" s="16">
        <f t="shared" si="47"/>
        <v>2764923</v>
      </c>
    </row>
    <row r="320" spans="1:20" s="4" customFormat="1" ht="12.95" customHeight="1" x14ac:dyDescent="0.2">
      <c r="A320" s="59">
        <v>5464</v>
      </c>
      <c r="B320" s="54" t="s">
        <v>84</v>
      </c>
      <c r="C320" s="17">
        <v>4244149</v>
      </c>
      <c r="D320" s="18">
        <v>10000</v>
      </c>
      <c r="E320" s="15">
        <v>1437902</v>
      </c>
      <c r="F320" s="18">
        <v>42439</v>
      </c>
      <c r="G320" s="18">
        <v>27120</v>
      </c>
      <c r="H320" s="16">
        <f t="shared" si="48"/>
        <v>5761610</v>
      </c>
      <c r="I320" s="27">
        <v>0</v>
      </c>
      <c r="J320" s="22">
        <v>0</v>
      </c>
      <c r="K320" s="22">
        <v>0</v>
      </c>
      <c r="L320" s="22">
        <v>0</v>
      </c>
      <c r="M320" s="22">
        <v>0</v>
      </c>
      <c r="N320" s="31">
        <f t="shared" si="49"/>
        <v>0</v>
      </c>
      <c r="O320" s="25">
        <f t="shared" si="42"/>
        <v>4244149</v>
      </c>
      <c r="P320" s="22">
        <f t="shared" si="43"/>
        <v>10000</v>
      </c>
      <c r="Q320" s="22">
        <f t="shared" si="44"/>
        <v>1437902</v>
      </c>
      <c r="R320" s="22">
        <f t="shared" si="45"/>
        <v>42439</v>
      </c>
      <c r="S320" s="22">
        <f t="shared" si="46"/>
        <v>27120</v>
      </c>
      <c r="T320" s="16">
        <f t="shared" si="47"/>
        <v>5761610</v>
      </c>
    </row>
    <row r="321" spans="1:20" s="4" customFormat="1" ht="12.95" customHeight="1" x14ac:dyDescent="0.2">
      <c r="A321" s="59">
        <v>5467</v>
      </c>
      <c r="B321" s="56" t="s">
        <v>85</v>
      </c>
      <c r="C321" s="17">
        <v>4002271</v>
      </c>
      <c r="D321" s="18">
        <v>15522</v>
      </c>
      <c r="E321" s="15">
        <v>1352768</v>
      </c>
      <c r="F321" s="18">
        <v>40023</v>
      </c>
      <c r="G321" s="18">
        <v>22600</v>
      </c>
      <c r="H321" s="16">
        <f t="shared" si="48"/>
        <v>5433184</v>
      </c>
      <c r="I321" s="27">
        <v>0</v>
      </c>
      <c r="J321" s="22">
        <v>0</v>
      </c>
      <c r="K321" s="22">
        <v>0</v>
      </c>
      <c r="L321" s="22">
        <v>0</v>
      </c>
      <c r="M321" s="22">
        <v>0</v>
      </c>
      <c r="N321" s="31">
        <f t="shared" si="49"/>
        <v>0</v>
      </c>
      <c r="O321" s="25">
        <f t="shared" si="42"/>
        <v>4002271</v>
      </c>
      <c r="P321" s="22">
        <f t="shared" si="43"/>
        <v>15522</v>
      </c>
      <c r="Q321" s="22">
        <f t="shared" si="44"/>
        <v>1352768</v>
      </c>
      <c r="R321" s="22">
        <f t="shared" si="45"/>
        <v>40023</v>
      </c>
      <c r="S321" s="22">
        <f t="shared" si="46"/>
        <v>22600</v>
      </c>
      <c r="T321" s="16">
        <f t="shared" si="47"/>
        <v>5433184</v>
      </c>
    </row>
    <row r="322" spans="1:20" s="4" customFormat="1" ht="12.95" customHeight="1" x14ac:dyDescent="0.2">
      <c r="A322" s="59">
        <v>5463</v>
      </c>
      <c r="B322" s="56" t="s">
        <v>86</v>
      </c>
      <c r="C322" s="17">
        <v>4251514</v>
      </c>
      <c r="D322" s="18">
        <v>0</v>
      </c>
      <c r="E322" s="15">
        <v>1437011</v>
      </c>
      <c r="F322" s="18">
        <v>42515</v>
      </c>
      <c r="G322" s="18">
        <v>28456</v>
      </c>
      <c r="H322" s="16">
        <f t="shared" si="48"/>
        <v>5759496</v>
      </c>
      <c r="I322" s="27">
        <v>0</v>
      </c>
      <c r="J322" s="22">
        <v>0</v>
      </c>
      <c r="K322" s="22">
        <v>0</v>
      </c>
      <c r="L322" s="22">
        <v>0</v>
      </c>
      <c r="M322" s="22">
        <v>0</v>
      </c>
      <c r="N322" s="31">
        <f t="shared" si="49"/>
        <v>0</v>
      </c>
      <c r="O322" s="25">
        <f t="shared" si="42"/>
        <v>4251514</v>
      </c>
      <c r="P322" s="22">
        <f t="shared" si="43"/>
        <v>0</v>
      </c>
      <c r="Q322" s="22">
        <f t="shared" si="44"/>
        <v>1437011</v>
      </c>
      <c r="R322" s="22">
        <f t="shared" si="45"/>
        <v>42515</v>
      </c>
      <c r="S322" s="22">
        <f t="shared" si="46"/>
        <v>28456</v>
      </c>
      <c r="T322" s="16">
        <f t="shared" si="47"/>
        <v>5759496</v>
      </c>
    </row>
    <row r="323" spans="1:20" s="4" customFormat="1" ht="12.95" customHeight="1" x14ac:dyDescent="0.2">
      <c r="A323" s="59">
        <v>5461</v>
      </c>
      <c r="B323" s="54" t="s">
        <v>87</v>
      </c>
      <c r="C323" s="17">
        <v>2869186</v>
      </c>
      <c r="D323" s="18">
        <v>0</v>
      </c>
      <c r="E323" s="15">
        <v>969784</v>
      </c>
      <c r="F323" s="18">
        <v>28692</v>
      </c>
      <c r="G323" s="18">
        <v>23936</v>
      </c>
      <c r="H323" s="16">
        <f t="shared" si="48"/>
        <v>3891598</v>
      </c>
      <c r="I323" s="27">
        <v>0</v>
      </c>
      <c r="J323" s="22">
        <v>0</v>
      </c>
      <c r="K323" s="22">
        <v>0</v>
      </c>
      <c r="L323" s="22">
        <v>0</v>
      </c>
      <c r="M323" s="22">
        <v>0</v>
      </c>
      <c r="N323" s="31">
        <f t="shared" si="49"/>
        <v>0</v>
      </c>
      <c r="O323" s="25">
        <f t="shared" si="42"/>
        <v>2869186</v>
      </c>
      <c r="P323" s="22">
        <f t="shared" si="43"/>
        <v>0</v>
      </c>
      <c r="Q323" s="22">
        <f t="shared" si="44"/>
        <v>969784</v>
      </c>
      <c r="R323" s="22">
        <f t="shared" si="45"/>
        <v>28692</v>
      </c>
      <c r="S323" s="22">
        <f t="shared" si="46"/>
        <v>23936</v>
      </c>
      <c r="T323" s="16">
        <f t="shared" si="47"/>
        <v>3891598</v>
      </c>
    </row>
    <row r="324" spans="1:20" s="4" customFormat="1" ht="12.95" customHeight="1" x14ac:dyDescent="0.2">
      <c r="A324" s="59">
        <v>5466</v>
      </c>
      <c r="B324" s="54" t="s">
        <v>88</v>
      </c>
      <c r="C324" s="17">
        <v>7450423</v>
      </c>
      <c r="D324" s="18">
        <v>32800</v>
      </c>
      <c r="E324" s="15">
        <v>2529330</v>
      </c>
      <c r="F324" s="18">
        <v>74505</v>
      </c>
      <c r="G324" s="18">
        <v>54816</v>
      </c>
      <c r="H324" s="16">
        <f t="shared" si="48"/>
        <v>10141874</v>
      </c>
      <c r="I324" s="27">
        <v>0</v>
      </c>
      <c r="J324" s="22">
        <v>0</v>
      </c>
      <c r="K324" s="22">
        <v>0</v>
      </c>
      <c r="L324" s="22">
        <v>0</v>
      </c>
      <c r="M324" s="22">
        <v>0</v>
      </c>
      <c r="N324" s="31">
        <f t="shared" si="49"/>
        <v>0</v>
      </c>
      <c r="O324" s="25">
        <f t="shared" si="42"/>
        <v>7450423</v>
      </c>
      <c r="P324" s="22">
        <f t="shared" si="43"/>
        <v>32800</v>
      </c>
      <c r="Q324" s="22">
        <f t="shared" si="44"/>
        <v>2529330</v>
      </c>
      <c r="R324" s="22">
        <f t="shared" si="45"/>
        <v>74505</v>
      </c>
      <c r="S324" s="22">
        <f t="shared" si="46"/>
        <v>54816</v>
      </c>
      <c r="T324" s="16">
        <f t="shared" si="47"/>
        <v>10141874</v>
      </c>
    </row>
    <row r="325" spans="1:20" s="4" customFormat="1" ht="12.95" customHeight="1" x14ac:dyDescent="0.2">
      <c r="A325" s="59">
        <v>5702</v>
      </c>
      <c r="B325" s="54" t="s">
        <v>124</v>
      </c>
      <c r="C325" s="17">
        <v>2975504</v>
      </c>
      <c r="D325" s="18">
        <v>120000</v>
      </c>
      <c r="E325" s="15">
        <v>1046280</v>
      </c>
      <c r="F325" s="18">
        <v>29755</v>
      </c>
      <c r="G325" s="18">
        <v>6538</v>
      </c>
      <c r="H325" s="16">
        <f t="shared" si="48"/>
        <v>4178077</v>
      </c>
      <c r="I325" s="27">
        <v>0</v>
      </c>
      <c r="J325" s="22">
        <v>0</v>
      </c>
      <c r="K325" s="22">
        <v>0</v>
      </c>
      <c r="L325" s="22">
        <v>0</v>
      </c>
      <c r="M325" s="22">
        <v>0</v>
      </c>
      <c r="N325" s="31">
        <f t="shared" si="49"/>
        <v>0</v>
      </c>
      <c r="O325" s="25">
        <f t="shared" si="42"/>
        <v>2975504</v>
      </c>
      <c r="P325" s="22">
        <f t="shared" si="43"/>
        <v>120000</v>
      </c>
      <c r="Q325" s="22">
        <f t="shared" si="44"/>
        <v>1046280</v>
      </c>
      <c r="R325" s="22">
        <f t="shared" si="45"/>
        <v>29755</v>
      </c>
      <c r="S325" s="22">
        <f t="shared" si="46"/>
        <v>6538</v>
      </c>
      <c r="T325" s="16">
        <f t="shared" si="47"/>
        <v>4178077</v>
      </c>
    </row>
    <row r="326" spans="1:20" s="4" customFormat="1" ht="12.95" customHeight="1" x14ac:dyDescent="0.2">
      <c r="A326" s="59">
        <v>5458</v>
      </c>
      <c r="B326" s="54" t="s">
        <v>89</v>
      </c>
      <c r="C326" s="17">
        <v>36024655</v>
      </c>
      <c r="D326" s="18">
        <v>130000</v>
      </c>
      <c r="E326" s="15">
        <v>12220274</v>
      </c>
      <c r="F326" s="18">
        <v>360247</v>
      </c>
      <c r="G326" s="18">
        <v>770839</v>
      </c>
      <c r="H326" s="16">
        <f t="shared" si="48"/>
        <v>49506015</v>
      </c>
      <c r="I326" s="27">
        <v>0</v>
      </c>
      <c r="J326" s="22">
        <v>0</v>
      </c>
      <c r="K326" s="22">
        <v>0</v>
      </c>
      <c r="L326" s="22">
        <v>0</v>
      </c>
      <c r="M326" s="22">
        <v>0</v>
      </c>
      <c r="N326" s="31">
        <f t="shared" si="49"/>
        <v>0</v>
      </c>
      <c r="O326" s="25">
        <f t="shared" si="42"/>
        <v>36024655</v>
      </c>
      <c r="P326" s="22">
        <f t="shared" si="43"/>
        <v>130000</v>
      </c>
      <c r="Q326" s="22">
        <f t="shared" si="44"/>
        <v>12220274</v>
      </c>
      <c r="R326" s="22">
        <f t="shared" si="45"/>
        <v>360247</v>
      </c>
      <c r="S326" s="22">
        <f t="shared" si="46"/>
        <v>770839</v>
      </c>
      <c r="T326" s="16">
        <f t="shared" si="47"/>
        <v>49506015</v>
      </c>
    </row>
    <row r="327" spans="1:20" s="4" customFormat="1" ht="12.95" customHeight="1" x14ac:dyDescent="0.2">
      <c r="A327" s="59">
        <v>5456</v>
      </c>
      <c r="B327" s="54" t="s">
        <v>90</v>
      </c>
      <c r="C327" s="17">
        <v>46500990</v>
      </c>
      <c r="D327" s="18">
        <v>175000</v>
      </c>
      <c r="E327" s="15">
        <v>15776485</v>
      </c>
      <c r="F327" s="18">
        <v>465009</v>
      </c>
      <c r="G327" s="18">
        <v>940989</v>
      </c>
      <c r="H327" s="16">
        <f t="shared" si="48"/>
        <v>63858473</v>
      </c>
      <c r="I327" s="27">
        <v>0</v>
      </c>
      <c r="J327" s="22">
        <v>0</v>
      </c>
      <c r="K327" s="22">
        <v>0</v>
      </c>
      <c r="L327" s="22">
        <v>0</v>
      </c>
      <c r="M327" s="22">
        <v>0</v>
      </c>
      <c r="N327" s="31">
        <f t="shared" si="49"/>
        <v>0</v>
      </c>
      <c r="O327" s="25">
        <f t="shared" si="42"/>
        <v>46500990</v>
      </c>
      <c r="P327" s="22">
        <f t="shared" si="43"/>
        <v>175000</v>
      </c>
      <c r="Q327" s="22">
        <f t="shared" si="44"/>
        <v>15776485</v>
      </c>
      <c r="R327" s="22">
        <f t="shared" si="45"/>
        <v>465009</v>
      </c>
      <c r="S327" s="22">
        <f t="shared" si="46"/>
        <v>940989</v>
      </c>
      <c r="T327" s="16">
        <f t="shared" si="47"/>
        <v>63858473</v>
      </c>
    </row>
    <row r="328" spans="1:20" s="4" customFormat="1" ht="12.95" customHeight="1" x14ac:dyDescent="0.2">
      <c r="A328" s="59">
        <v>5481</v>
      </c>
      <c r="B328" s="54" t="s">
        <v>91</v>
      </c>
      <c r="C328" s="17">
        <v>5844641</v>
      </c>
      <c r="D328" s="18">
        <v>112000</v>
      </c>
      <c r="E328" s="15">
        <v>2013344</v>
      </c>
      <c r="F328" s="18">
        <v>58444</v>
      </c>
      <c r="G328" s="18">
        <v>159963</v>
      </c>
      <c r="H328" s="16">
        <f t="shared" si="48"/>
        <v>8188392</v>
      </c>
      <c r="I328" s="27">
        <v>0</v>
      </c>
      <c r="J328" s="22">
        <v>0</v>
      </c>
      <c r="K328" s="22">
        <v>0</v>
      </c>
      <c r="L328" s="22">
        <v>0</v>
      </c>
      <c r="M328" s="22">
        <v>0</v>
      </c>
      <c r="N328" s="31">
        <f t="shared" si="49"/>
        <v>0</v>
      </c>
      <c r="O328" s="25">
        <f t="shared" si="42"/>
        <v>5844641</v>
      </c>
      <c r="P328" s="22">
        <f t="shared" si="43"/>
        <v>112000</v>
      </c>
      <c r="Q328" s="22">
        <f t="shared" si="44"/>
        <v>2013344</v>
      </c>
      <c r="R328" s="22">
        <f t="shared" si="45"/>
        <v>58444</v>
      </c>
      <c r="S328" s="22">
        <f t="shared" si="46"/>
        <v>159963</v>
      </c>
      <c r="T328" s="16">
        <f t="shared" si="47"/>
        <v>8188392</v>
      </c>
    </row>
    <row r="329" spans="1:20" s="4" customFormat="1" ht="12.95" customHeight="1" x14ac:dyDescent="0.2">
      <c r="A329" s="59">
        <v>5492</v>
      </c>
      <c r="B329" s="54" t="s">
        <v>92</v>
      </c>
      <c r="C329" s="17">
        <v>12178677</v>
      </c>
      <c r="D329" s="18">
        <v>138000</v>
      </c>
      <c r="E329" s="15">
        <v>4163036</v>
      </c>
      <c r="F329" s="18">
        <v>121788</v>
      </c>
      <c r="G329" s="18">
        <v>170235</v>
      </c>
      <c r="H329" s="16">
        <f t="shared" si="48"/>
        <v>16771736</v>
      </c>
      <c r="I329" s="27">
        <v>0</v>
      </c>
      <c r="J329" s="22">
        <v>0</v>
      </c>
      <c r="K329" s="22">
        <v>0</v>
      </c>
      <c r="L329" s="22">
        <v>0</v>
      </c>
      <c r="M329" s="22">
        <v>0</v>
      </c>
      <c r="N329" s="31">
        <f t="shared" si="49"/>
        <v>0</v>
      </c>
      <c r="O329" s="25">
        <f t="shared" si="42"/>
        <v>12178677</v>
      </c>
      <c r="P329" s="22">
        <f t="shared" si="43"/>
        <v>138000</v>
      </c>
      <c r="Q329" s="22">
        <f t="shared" si="44"/>
        <v>4163036</v>
      </c>
      <c r="R329" s="22">
        <f t="shared" si="45"/>
        <v>121788</v>
      </c>
      <c r="S329" s="22">
        <f t="shared" si="46"/>
        <v>170235</v>
      </c>
      <c r="T329" s="16">
        <f t="shared" si="47"/>
        <v>16771736</v>
      </c>
    </row>
    <row r="330" spans="1:20" s="4" customFormat="1" ht="12.95" customHeight="1" x14ac:dyDescent="0.2">
      <c r="A330" s="59">
        <v>5457</v>
      </c>
      <c r="B330" s="54" t="s">
        <v>93</v>
      </c>
      <c r="C330" s="17">
        <v>35116905</v>
      </c>
      <c r="D330" s="18">
        <v>311840</v>
      </c>
      <c r="E330" s="15">
        <v>11923265</v>
      </c>
      <c r="F330" s="18">
        <v>351170</v>
      </c>
      <c r="G330" s="18">
        <v>791800</v>
      </c>
      <c r="H330" s="16">
        <f t="shared" si="48"/>
        <v>48494980</v>
      </c>
      <c r="I330" s="27">
        <v>0</v>
      </c>
      <c r="J330" s="22">
        <v>0</v>
      </c>
      <c r="K330" s="22">
        <v>0</v>
      </c>
      <c r="L330" s="22">
        <v>0</v>
      </c>
      <c r="M330" s="22">
        <v>0</v>
      </c>
      <c r="N330" s="31">
        <f t="shared" si="49"/>
        <v>0</v>
      </c>
      <c r="O330" s="25">
        <f t="shared" si="42"/>
        <v>35116905</v>
      </c>
      <c r="P330" s="22">
        <f t="shared" si="43"/>
        <v>311840</v>
      </c>
      <c r="Q330" s="22">
        <f t="shared" si="44"/>
        <v>11923265</v>
      </c>
      <c r="R330" s="22">
        <f t="shared" si="45"/>
        <v>351170</v>
      </c>
      <c r="S330" s="22">
        <f t="shared" si="46"/>
        <v>791800</v>
      </c>
      <c r="T330" s="16">
        <f t="shared" si="47"/>
        <v>48494980</v>
      </c>
    </row>
    <row r="331" spans="1:20" s="4" customFormat="1" ht="12.95" customHeight="1" x14ac:dyDescent="0.2">
      <c r="A331" s="59">
        <v>5459</v>
      </c>
      <c r="B331" s="54" t="s">
        <v>94</v>
      </c>
      <c r="C331" s="17">
        <v>17068663</v>
      </c>
      <c r="D331" s="18">
        <v>0</v>
      </c>
      <c r="E331" s="15">
        <v>5769208</v>
      </c>
      <c r="F331" s="18">
        <v>170687</v>
      </c>
      <c r="G331" s="18">
        <v>40809</v>
      </c>
      <c r="H331" s="16">
        <f t="shared" si="48"/>
        <v>23049367</v>
      </c>
      <c r="I331" s="27">
        <v>0</v>
      </c>
      <c r="J331" s="22">
        <v>0</v>
      </c>
      <c r="K331" s="22">
        <v>0</v>
      </c>
      <c r="L331" s="22">
        <v>0</v>
      </c>
      <c r="M331" s="22">
        <v>0</v>
      </c>
      <c r="N331" s="31">
        <f t="shared" si="49"/>
        <v>0</v>
      </c>
      <c r="O331" s="25">
        <f t="shared" si="42"/>
        <v>17068663</v>
      </c>
      <c r="P331" s="22">
        <f t="shared" si="43"/>
        <v>0</v>
      </c>
      <c r="Q331" s="22">
        <f t="shared" si="44"/>
        <v>5769208</v>
      </c>
      <c r="R331" s="22">
        <f t="shared" si="45"/>
        <v>170687</v>
      </c>
      <c r="S331" s="22">
        <f t="shared" si="46"/>
        <v>40809</v>
      </c>
      <c r="T331" s="16">
        <f t="shared" si="47"/>
        <v>23049367</v>
      </c>
    </row>
    <row r="332" spans="1:20" s="4" customFormat="1" ht="12.95" customHeight="1" x14ac:dyDescent="0.2">
      <c r="A332" s="59">
        <v>5482</v>
      </c>
      <c r="B332" s="54" t="s">
        <v>95</v>
      </c>
      <c r="C332" s="17">
        <v>6121439</v>
      </c>
      <c r="D332" s="18">
        <v>0</v>
      </c>
      <c r="E332" s="15">
        <v>2069045</v>
      </c>
      <c r="F332" s="18">
        <v>61215</v>
      </c>
      <c r="G332" s="18">
        <v>87032</v>
      </c>
      <c r="H332" s="16">
        <f t="shared" si="48"/>
        <v>8338731</v>
      </c>
      <c r="I332" s="27">
        <v>0</v>
      </c>
      <c r="J332" s="22">
        <v>0</v>
      </c>
      <c r="K332" s="22">
        <v>0</v>
      </c>
      <c r="L332" s="22">
        <v>0</v>
      </c>
      <c r="M332" s="22">
        <v>0</v>
      </c>
      <c r="N332" s="31">
        <f t="shared" si="49"/>
        <v>0</v>
      </c>
      <c r="O332" s="25">
        <f t="shared" si="42"/>
        <v>6121439</v>
      </c>
      <c r="P332" s="22">
        <f t="shared" si="43"/>
        <v>0</v>
      </c>
      <c r="Q332" s="22">
        <f t="shared" si="44"/>
        <v>2069045</v>
      </c>
      <c r="R332" s="22">
        <f t="shared" si="45"/>
        <v>61215</v>
      </c>
      <c r="S332" s="22">
        <f t="shared" si="46"/>
        <v>87032</v>
      </c>
      <c r="T332" s="16">
        <f t="shared" si="47"/>
        <v>8338731</v>
      </c>
    </row>
    <row r="333" spans="1:20" s="4" customFormat="1" ht="12.95" customHeight="1" x14ac:dyDescent="0.2">
      <c r="A333" s="59">
        <v>3421</v>
      </c>
      <c r="B333" s="54" t="s">
        <v>96</v>
      </c>
      <c r="C333" s="17">
        <v>5446600</v>
      </c>
      <c r="D333" s="18">
        <v>26000</v>
      </c>
      <c r="E333" s="15">
        <v>1849738</v>
      </c>
      <c r="F333" s="18">
        <v>54465</v>
      </c>
      <c r="G333" s="18">
        <v>38976</v>
      </c>
      <c r="H333" s="16">
        <f t="shared" si="48"/>
        <v>7415779</v>
      </c>
      <c r="I333" s="27">
        <v>0</v>
      </c>
      <c r="J333" s="22">
        <v>0</v>
      </c>
      <c r="K333" s="22">
        <v>0</v>
      </c>
      <c r="L333" s="22">
        <v>0</v>
      </c>
      <c r="M333" s="22">
        <v>0</v>
      </c>
      <c r="N333" s="31">
        <f t="shared" si="49"/>
        <v>0</v>
      </c>
      <c r="O333" s="25">
        <f t="shared" si="42"/>
        <v>5446600</v>
      </c>
      <c r="P333" s="22">
        <f t="shared" si="43"/>
        <v>26000</v>
      </c>
      <c r="Q333" s="22">
        <f t="shared" si="44"/>
        <v>1849738</v>
      </c>
      <c r="R333" s="22">
        <f t="shared" si="45"/>
        <v>54465</v>
      </c>
      <c r="S333" s="22">
        <f t="shared" si="46"/>
        <v>38976</v>
      </c>
      <c r="T333" s="16">
        <f t="shared" si="47"/>
        <v>7415779</v>
      </c>
    </row>
    <row r="334" spans="1:20" s="4" customFormat="1" ht="12.95" customHeight="1" x14ac:dyDescent="0.2">
      <c r="A334" s="59">
        <v>3420</v>
      </c>
      <c r="B334" s="54" t="s">
        <v>97</v>
      </c>
      <c r="C334" s="17">
        <v>13159399</v>
      </c>
      <c r="D334" s="18">
        <v>33000</v>
      </c>
      <c r="E334" s="15">
        <v>4459030</v>
      </c>
      <c r="F334" s="18">
        <v>131595</v>
      </c>
      <c r="G334" s="18">
        <v>287520</v>
      </c>
      <c r="H334" s="16">
        <f t="shared" si="48"/>
        <v>18070544</v>
      </c>
      <c r="I334" s="27">
        <v>0</v>
      </c>
      <c r="J334" s="22">
        <v>0</v>
      </c>
      <c r="K334" s="22">
        <v>0</v>
      </c>
      <c r="L334" s="22">
        <v>0</v>
      </c>
      <c r="M334" s="22">
        <v>0</v>
      </c>
      <c r="N334" s="31">
        <f t="shared" si="49"/>
        <v>0</v>
      </c>
      <c r="O334" s="25">
        <f t="shared" ref="O334:O354" si="50">C334-I334</f>
        <v>13159399</v>
      </c>
      <c r="P334" s="22">
        <f t="shared" ref="P334:P354" si="51">D334-J334</f>
        <v>33000</v>
      </c>
      <c r="Q334" s="22">
        <f t="shared" ref="Q334:Q354" si="52">E334-K334</f>
        <v>4459030</v>
      </c>
      <c r="R334" s="22">
        <f t="shared" ref="R334:R354" si="53">F334-L334</f>
        <v>131595</v>
      </c>
      <c r="S334" s="22">
        <f t="shared" ref="S334:S354" si="54">G334-M334</f>
        <v>287520</v>
      </c>
      <c r="T334" s="16">
        <f t="shared" ref="T334:T354" si="55">H334-N334</f>
        <v>18070544</v>
      </c>
    </row>
    <row r="335" spans="1:20" s="4" customFormat="1" ht="12.95" customHeight="1" x14ac:dyDescent="0.2">
      <c r="A335" s="59">
        <v>5493</v>
      </c>
      <c r="B335" s="54" t="s">
        <v>98</v>
      </c>
      <c r="C335" s="17">
        <v>2506139</v>
      </c>
      <c r="D335" s="18">
        <v>2000</v>
      </c>
      <c r="E335" s="15">
        <v>847751</v>
      </c>
      <c r="F335" s="18">
        <v>25060</v>
      </c>
      <c r="G335" s="18">
        <v>20124</v>
      </c>
      <c r="H335" s="16">
        <f t="shared" si="48"/>
        <v>3401074</v>
      </c>
      <c r="I335" s="27">
        <v>0</v>
      </c>
      <c r="J335" s="22">
        <v>0</v>
      </c>
      <c r="K335" s="22">
        <v>0</v>
      </c>
      <c r="L335" s="22">
        <v>0</v>
      </c>
      <c r="M335" s="22">
        <v>0</v>
      </c>
      <c r="N335" s="31">
        <f t="shared" si="49"/>
        <v>0</v>
      </c>
      <c r="O335" s="25">
        <f t="shared" si="50"/>
        <v>2506139</v>
      </c>
      <c r="P335" s="22">
        <f t="shared" si="51"/>
        <v>2000</v>
      </c>
      <c r="Q335" s="22">
        <f t="shared" si="52"/>
        <v>847751</v>
      </c>
      <c r="R335" s="22">
        <f t="shared" si="53"/>
        <v>25060</v>
      </c>
      <c r="S335" s="22">
        <f t="shared" si="54"/>
        <v>20124</v>
      </c>
      <c r="T335" s="16">
        <f t="shared" si="55"/>
        <v>3401074</v>
      </c>
    </row>
    <row r="336" spans="1:20" s="4" customFormat="1" ht="12.95" customHeight="1" x14ac:dyDescent="0.2">
      <c r="A336" s="59">
        <v>2463</v>
      </c>
      <c r="B336" s="56" t="s">
        <v>99</v>
      </c>
      <c r="C336" s="17">
        <v>8709044</v>
      </c>
      <c r="D336" s="18">
        <v>11000</v>
      </c>
      <c r="E336" s="15">
        <v>2947375</v>
      </c>
      <c r="F336" s="18">
        <v>87089</v>
      </c>
      <c r="G336" s="18">
        <v>153273</v>
      </c>
      <c r="H336" s="16">
        <f t="shared" ref="H336:H354" si="56">SUM(C336:G336)</f>
        <v>11907781</v>
      </c>
      <c r="I336" s="27">
        <v>0</v>
      </c>
      <c r="J336" s="22">
        <v>0</v>
      </c>
      <c r="K336" s="22">
        <v>0</v>
      </c>
      <c r="L336" s="22">
        <v>0</v>
      </c>
      <c r="M336" s="22">
        <v>0</v>
      </c>
      <c r="N336" s="31">
        <f t="shared" si="49"/>
        <v>0</v>
      </c>
      <c r="O336" s="25">
        <f t="shared" si="50"/>
        <v>8709044</v>
      </c>
      <c r="P336" s="22">
        <f t="shared" si="51"/>
        <v>11000</v>
      </c>
      <c r="Q336" s="22">
        <f t="shared" si="52"/>
        <v>2947375</v>
      </c>
      <c r="R336" s="22">
        <f t="shared" si="53"/>
        <v>87089</v>
      </c>
      <c r="S336" s="22">
        <f t="shared" si="54"/>
        <v>153273</v>
      </c>
      <c r="T336" s="16">
        <f t="shared" si="55"/>
        <v>11907781</v>
      </c>
    </row>
    <row r="337" spans="1:20" s="4" customFormat="1" ht="12.95" customHeight="1" x14ac:dyDescent="0.2">
      <c r="A337" s="59">
        <v>3427</v>
      </c>
      <c r="B337" s="54" t="s">
        <v>100</v>
      </c>
      <c r="C337" s="17">
        <v>15789414</v>
      </c>
      <c r="D337" s="18">
        <v>8000</v>
      </c>
      <c r="E337" s="15">
        <v>5339526</v>
      </c>
      <c r="F337" s="18">
        <v>157894</v>
      </c>
      <c r="G337" s="18">
        <v>300491</v>
      </c>
      <c r="H337" s="16">
        <f t="shared" si="56"/>
        <v>21595325</v>
      </c>
      <c r="I337" s="27">
        <v>0</v>
      </c>
      <c r="J337" s="22">
        <v>0</v>
      </c>
      <c r="K337" s="22">
        <v>0</v>
      </c>
      <c r="L337" s="22">
        <v>0</v>
      </c>
      <c r="M337" s="22">
        <v>0</v>
      </c>
      <c r="N337" s="31">
        <f t="shared" si="49"/>
        <v>0</v>
      </c>
      <c r="O337" s="25">
        <f t="shared" si="50"/>
        <v>15789414</v>
      </c>
      <c r="P337" s="22">
        <f t="shared" si="51"/>
        <v>8000</v>
      </c>
      <c r="Q337" s="22">
        <f t="shared" si="52"/>
        <v>5339526</v>
      </c>
      <c r="R337" s="22">
        <f t="shared" si="53"/>
        <v>157894</v>
      </c>
      <c r="S337" s="22">
        <f t="shared" si="54"/>
        <v>300491</v>
      </c>
      <c r="T337" s="16">
        <f t="shared" si="55"/>
        <v>21595325</v>
      </c>
    </row>
    <row r="338" spans="1:20" s="4" customFormat="1" ht="12.95" customHeight="1" x14ac:dyDescent="0.2">
      <c r="A338" s="59">
        <v>5484</v>
      </c>
      <c r="B338" s="54" t="s">
        <v>101</v>
      </c>
      <c r="C338" s="17">
        <v>5807970</v>
      </c>
      <c r="D338" s="18">
        <v>19460</v>
      </c>
      <c r="E338" s="15">
        <v>1969672</v>
      </c>
      <c r="F338" s="18">
        <v>58080</v>
      </c>
      <c r="G338" s="18">
        <v>44784</v>
      </c>
      <c r="H338" s="16">
        <f t="shared" si="56"/>
        <v>7899966</v>
      </c>
      <c r="I338" s="27">
        <v>0</v>
      </c>
      <c r="J338" s="22">
        <v>0</v>
      </c>
      <c r="K338" s="22">
        <v>0</v>
      </c>
      <c r="L338" s="22">
        <v>0</v>
      </c>
      <c r="M338" s="22">
        <v>0</v>
      </c>
      <c r="N338" s="31">
        <f t="shared" si="49"/>
        <v>0</v>
      </c>
      <c r="O338" s="25">
        <f t="shared" si="50"/>
        <v>5807970</v>
      </c>
      <c r="P338" s="22">
        <f t="shared" si="51"/>
        <v>19460</v>
      </c>
      <c r="Q338" s="22">
        <f t="shared" si="52"/>
        <v>1969672</v>
      </c>
      <c r="R338" s="22">
        <f t="shared" si="53"/>
        <v>58080</v>
      </c>
      <c r="S338" s="22">
        <f t="shared" si="54"/>
        <v>44784</v>
      </c>
      <c r="T338" s="16">
        <f t="shared" si="55"/>
        <v>7899966</v>
      </c>
    </row>
    <row r="339" spans="1:20" s="4" customFormat="1" ht="12.95" customHeight="1" x14ac:dyDescent="0.2">
      <c r="A339" s="59">
        <v>5485</v>
      </c>
      <c r="B339" s="54" t="s">
        <v>102</v>
      </c>
      <c r="C339" s="17">
        <v>5680572</v>
      </c>
      <c r="D339" s="18">
        <v>0</v>
      </c>
      <c r="E339" s="15">
        <v>1920032</v>
      </c>
      <c r="F339" s="18">
        <v>56804</v>
      </c>
      <c r="G339" s="18">
        <v>127358</v>
      </c>
      <c r="H339" s="16">
        <f t="shared" si="56"/>
        <v>7784766</v>
      </c>
      <c r="I339" s="27">
        <v>0</v>
      </c>
      <c r="J339" s="22">
        <v>0</v>
      </c>
      <c r="K339" s="22">
        <v>0</v>
      </c>
      <c r="L339" s="22">
        <v>0</v>
      </c>
      <c r="M339" s="22">
        <v>0</v>
      </c>
      <c r="N339" s="31">
        <f t="shared" si="49"/>
        <v>0</v>
      </c>
      <c r="O339" s="25">
        <f t="shared" si="50"/>
        <v>5680572</v>
      </c>
      <c r="P339" s="22">
        <f t="shared" si="51"/>
        <v>0</v>
      </c>
      <c r="Q339" s="22">
        <f t="shared" si="52"/>
        <v>1920032</v>
      </c>
      <c r="R339" s="22">
        <f t="shared" si="53"/>
        <v>56804</v>
      </c>
      <c r="S339" s="22">
        <f t="shared" si="54"/>
        <v>127358</v>
      </c>
      <c r="T339" s="16">
        <f t="shared" si="55"/>
        <v>7784766</v>
      </c>
    </row>
    <row r="340" spans="1:20" s="4" customFormat="1" ht="12.95" customHeight="1" x14ac:dyDescent="0.2">
      <c r="A340" s="59">
        <v>5434</v>
      </c>
      <c r="B340" s="54" t="s">
        <v>103</v>
      </c>
      <c r="C340" s="17">
        <v>3181526</v>
      </c>
      <c r="D340" s="18">
        <v>0</v>
      </c>
      <c r="E340" s="15">
        <v>1075356</v>
      </c>
      <c r="F340" s="18">
        <v>31815</v>
      </c>
      <c r="G340" s="18">
        <v>23484</v>
      </c>
      <c r="H340" s="16">
        <f t="shared" si="56"/>
        <v>4312181</v>
      </c>
      <c r="I340" s="27">
        <v>0</v>
      </c>
      <c r="J340" s="22">
        <v>0</v>
      </c>
      <c r="K340" s="22">
        <v>0</v>
      </c>
      <c r="L340" s="22">
        <v>0</v>
      </c>
      <c r="M340" s="22">
        <v>0</v>
      </c>
      <c r="N340" s="31">
        <f t="shared" si="49"/>
        <v>0</v>
      </c>
      <c r="O340" s="25">
        <f t="shared" si="50"/>
        <v>3181526</v>
      </c>
      <c r="P340" s="22">
        <f t="shared" si="51"/>
        <v>0</v>
      </c>
      <c r="Q340" s="22">
        <f t="shared" si="52"/>
        <v>1075356</v>
      </c>
      <c r="R340" s="22">
        <f t="shared" si="53"/>
        <v>31815</v>
      </c>
      <c r="S340" s="22">
        <f t="shared" si="54"/>
        <v>23484</v>
      </c>
      <c r="T340" s="16">
        <f t="shared" si="55"/>
        <v>4312181</v>
      </c>
    </row>
    <row r="341" spans="1:20" s="4" customFormat="1" ht="12.95" customHeight="1" x14ac:dyDescent="0.2">
      <c r="A341" s="59">
        <v>5433</v>
      </c>
      <c r="B341" s="54" t="s">
        <v>104</v>
      </c>
      <c r="C341" s="17">
        <v>3202217</v>
      </c>
      <c r="D341" s="18">
        <v>0</v>
      </c>
      <c r="E341" s="15">
        <v>1082350</v>
      </c>
      <c r="F341" s="18">
        <v>32022</v>
      </c>
      <c r="G341" s="18">
        <v>55593</v>
      </c>
      <c r="H341" s="16">
        <f t="shared" si="56"/>
        <v>4372182</v>
      </c>
      <c r="I341" s="27">
        <v>0</v>
      </c>
      <c r="J341" s="22">
        <v>0</v>
      </c>
      <c r="K341" s="22">
        <v>0</v>
      </c>
      <c r="L341" s="22">
        <v>0</v>
      </c>
      <c r="M341" s="22">
        <v>0</v>
      </c>
      <c r="N341" s="31">
        <f t="shared" si="49"/>
        <v>0</v>
      </c>
      <c r="O341" s="25">
        <f t="shared" si="50"/>
        <v>3202217</v>
      </c>
      <c r="P341" s="22">
        <f t="shared" si="51"/>
        <v>0</v>
      </c>
      <c r="Q341" s="22">
        <f t="shared" si="52"/>
        <v>1082350</v>
      </c>
      <c r="R341" s="22">
        <f t="shared" si="53"/>
        <v>32022</v>
      </c>
      <c r="S341" s="22">
        <f t="shared" si="54"/>
        <v>55593</v>
      </c>
      <c r="T341" s="16">
        <f t="shared" si="55"/>
        <v>4372182</v>
      </c>
    </row>
    <row r="342" spans="1:20" s="4" customFormat="1" ht="12.95" customHeight="1" x14ac:dyDescent="0.2">
      <c r="A342" s="59">
        <v>5486</v>
      </c>
      <c r="B342" s="54" t="s">
        <v>105</v>
      </c>
      <c r="C342" s="17">
        <v>1815134</v>
      </c>
      <c r="D342" s="18">
        <v>0</v>
      </c>
      <c r="E342" s="15">
        <v>613516</v>
      </c>
      <c r="F342" s="18">
        <v>18152</v>
      </c>
      <c r="G342" s="18">
        <v>14348</v>
      </c>
      <c r="H342" s="16">
        <f t="shared" si="56"/>
        <v>2461150</v>
      </c>
      <c r="I342" s="27">
        <v>0</v>
      </c>
      <c r="J342" s="22">
        <v>0</v>
      </c>
      <c r="K342" s="22">
        <v>0</v>
      </c>
      <c r="L342" s="22">
        <v>0</v>
      </c>
      <c r="M342" s="22">
        <v>0</v>
      </c>
      <c r="N342" s="31">
        <f t="shared" si="49"/>
        <v>0</v>
      </c>
      <c r="O342" s="25">
        <f t="shared" si="50"/>
        <v>1815134</v>
      </c>
      <c r="P342" s="22">
        <f t="shared" si="51"/>
        <v>0</v>
      </c>
      <c r="Q342" s="22">
        <f t="shared" si="52"/>
        <v>613516</v>
      </c>
      <c r="R342" s="22">
        <f t="shared" si="53"/>
        <v>18152</v>
      </c>
      <c r="S342" s="22">
        <f t="shared" si="54"/>
        <v>14348</v>
      </c>
      <c r="T342" s="16">
        <f t="shared" si="55"/>
        <v>2461150</v>
      </c>
    </row>
    <row r="343" spans="1:20" s="4" customFormat="1" ht="12.95" customHeight="1" x14ac:dyDescent="0.2">
      <c r="A343" s="59">
        <v>2440</v>
      </c>
      <c r="B343" s="54" t="s">
        <v>106</v>
      </c>
      <c r="C343" s="17">
        <v>2040490</v>
      </c>
      <c r="D343" s="18">
        <v>104500</v>
      </c>
      <c r="E343" s="15">
        <v>725007</v>
      </c>
      <c r="F343" s="18">
        <v>20405</v>
      </c>
      <c r="G343" s="18">
        <v>14464</v>
      </c>
      <c r="H343" s="16">
        <f t="shared" si="56"/>
        <v>2904866</v>
      </c>
      <c r="I343" s="27">
        <v>0</v>
      </c>
      <c r="J343" s="22">
        <v>0</v>
      </c>
      <c r="K343" s="22">
        <v>0</v>
      </c>
      <c r="L343" s="22">
        <v>0</v>
      </c>
      <c r="M343" s="22">
        <v>0</v>
      </c>
      <c r="N343" s="31">
        <f t="shared" si="49"/>
        <v>0</v>
      </c>
      <c r="O343" s="25">
        <f t="shared" si="50"/>
        <v>2040490</v>
      </c>
      <c r="P343" s="22">
        <f t="shared" si="51"/>
        <v>104500</v>
      </c>
      <c r="Q343" s="22">
        <f t="shared" si="52"/>
        <v>725007</v>
      </c>
      <c r="R343" s="22">
        <f t="shared" si="53"/>
        <v>20405</v>
      </c>
      <c r="S343" s="22">
        <f t="shared" si="54"/>
        <v>14464</v>
      </c>
      <c r="T343" s="16">
        <f t="shared" si="55"/>
        <v>2904866</v>
      </c>
    </row>
    <row r="344" spans="1:20" s="4" customFormat="1" ht="12.95" customHeight="1" x14ac:dyDescent="0.2">
      <c r="A344" s="59">
        <v>2303</v>
      </c>
      <c r="B344" s="54" t="s">
        <v>107</v>
      </c>
      <c r="C344" s="17">
        <v>6607978</v>
      </c>
      <c r="D344" s="18">
        <v>70000</v>
      </c>
      <c r="E344" s="15">
        <v>2257157</v>
      </c>
      <c r="F344" s="18">
        <v>66079</v>
      </c>
      <c r="G344" s="18">
        <v>86359</v>
      </c>
      <c r="H344" s="16">
        <f t="shared" si="56"/>
        <v>9087573</v>
      </c>
      <c r="I344" s="27">
        <v>0</v>
      </c>
      <c r="J344" s="22">
        <v>0</v>
      </c>
      <c r="K344" s="22">
        <v>0</v>
      </c>
      <c r="L344" s="22">
        <v>0</v>
      </c>
      <c r="M344" s="22">
        <v>0</v>
      </c>
      <c r="N344" s="31">
        <f t="shared" si="49"/>
        <v>0</v>
      </c>
      <c r="O344" s="25">
        <f t="shared" si="50"/>
        <v>6607978</v>
      </c>
      <c r="P344" s="22">
        <f t="shared" si="51"/>
        <v>70000</v>
      </c>
      <c r="Q344" s="22">
        <f t="shared" si="52"/>
        <v>2257157</v>
      </c>
      <c r="R344" s="22">
        <f t="shared" si="53"/>
        <v>66079</v>
      </c>
      <c r="S344" s="22">
        <f t="shared" si="54"/>
        <v>86359</v>
      </c>
      <c r="T344" s="16">
        <f t="shared" si="55"/>
        <v>9087573</v>
      </c>
    </row>
    <row r="345" spans="1:20" s="4" customFormat="1" ht="12.95" customHeight="1" x14ac:dyDescent="0.2">
      <c r="A345" s="59">
        <v>5437</v>
      </c>
      <c r="B345" s="54" t="s">
        <v>108</v>
      </c>
      <c r="C345" s="17">
        <v>4704341</v>
      </c>
      <c r="D345" s="18">
        <v>0</v>
      </c>
      <c r="E345" s="15">
        <v>1590067</v>
      </c>
      <c r="F345" s="18">
        <v>47043</v>
      </c>
      <c r="G345" s="18">
        <v>29928</v>
      </c>
      <c r="H345" s="16">
        <f t="shared" si="56"/>
        <v>6371379</v>
      </c>
      <c r="I345" s="27">
        <v>0</v>
      </c>
      <c r="J345" s="22">
        <v>0</v>
      </c>
      <c r="K345" s="22">
        <v>0</v>
      </c>
      <c r="L345" s="22">
        <v>0</v>
      </c>
      <c r="M345" s="22">
        <v>0</v>
      </c>
      <c r="N345" s="31">
        <f t="shared" si="49"/>
        <v>0</v>
      </c>
      <c r="O345" s="25">
        <f t="shared" si="50"/>
        <v>4704341</v>
      </c>
      <c r="P345" s="22">
        <f t="shared" si="51"/>
        <v>0</v>
      </c>
      <c r="Q345" s="22">
        <f t="shared" si="52"/>
        <v>1590067</v>
      </c>
      <c r="R345" s="22">
        <f t="shared" si="53"/>
        <v>47043</v>
      </c>
      <c r="S345" s="22">
        <f t="shared" si="54"/>
        <v>29928</v>
      </c>
      <c r="T345" s="16">
        <f t="shared" si="55"/>
        <v>6371379</v>
      </c>
    </row>
    <row r="346" spans="1:20" s="4" customFormat="1" ht="12.95" customHeight="1" x14ac:dyDescent="0.2">
      <c r="A346" s="59">
        <v>5438</v>
      </c>
      <c r="B346" s="54" t="s">
        <v>109</v>
      </c>
      <c r="C346" s="17">
        <v>3852106</v>
      </c>
      <c r="D346" s="18">
        <v>0</v>
      </c>
      <c r="E346" s="15">
        <v>1302012</v>
      </c>
      <c r="F346" s="18">
        <v>38522</v>
      </c>
      <c r="G346" s="18">
        <v>86090</v>
      </c>
      <c r="H346" s="16">
        <f t="shared" si="56"/>
        <v>5278730</v>
      </c>
      <c r="I346" s="27">
        <v>0</v>
      </c>
      <c r="J346" s="22">
        <v>0</v>
      </c>
      <c r="K346" s="22">
        <v>0</v>
      </c>
      <c r="L346" s="22">
        <v>0</v>
      </c>
      <c r="M346" s="22">
        <v>0</v>
      </c>
      <c r="N346" s="31">
        <f t="shared" si="49"/>
        <v>0</v>
      </c>
      <c r="O346" s="25">
        <f t="shared" si="50"/>
        <v>3852106</v>
      </c>
      <c r="P346" s="22">
        <f t="shared" si="51"/>
        <v>0</v>
      </c>
      <c r="Q346" s="22">
        <f t="shared" si="52"/>
        <v>1302012</v>
      </c>
      <c r="R346" s="22">
        <f t="shared" si="53"/>
        <v>38522</v>
      </c>
      <c r="S346" s="22">
        <f t="shared" si="54"/>
        <v>86090</v>
      </c>
      <c r="T346" s="16">
        <f t="shared" si="55"/>
        <v>5278730</v>
      </c>
    </row>
    <row r="347" spans="1:20" s="4" customFormat="1" ht="12.95" customHeight="1" x14ac:dyDescent="0.2">
      <c r="A347" s="59">
        <v>2441</v>
      </c>
      <c r="B347" s="54" t="s">
        <v>110</v>
      </c>
      <c r="C347" s="17">
        <v>3078414</v>
      </c>
      <c r="D347" s="18">
        <v>0</v>
      </c>
      <c r="E347" s="15">
        <v>1040504</v>
      </c>
      <c r="F347" s="18">
        <v>30784</v>
      </c>
      <c r="G347" s="18">
        <v>21244</v>
      </c>
      <c r="H347" s="16">
        <f t="shared" si="56"/>
        <v>4170946</v>
      </c>
      <c r="I347" s="27">
        <v>0</v>
      </c>
      <c r="J347" s="22">
        <v>0</v>
      </c>
      <c r="K347" s="22">
        <v>0</v>
      </c>
      <c r="L347" s="22">
        <v>0</v>
      </c>
      <c r="M347" s="22">
        <v>0</v>
      </c>
      <c r="N347" s="31">
        <f t="shared" si="49"/>
        <v>0</v>
      </c>
      <c r="O347" s="25">
        <f t="shared" si="50"/>
        <v>3078414</v>
      </c>
      <c r="P347" s="22">
        <f t="shared" si="51"/>
        <v>0</v>
      </c>
      <c r="Q347" s="22">
        <f t="shared" si="52"/>
        <v>1040504</v>
      </c>
      <c r="R347" s="22">
        <f t="shared" si="53"/>
        <v>30784</v>
      </c>
      <c r="S347" s="22">
        <f t="shared" si="54"/>
        <v>21244</v>
      </c>
      <c r="T347" s="16">
        <f t="shared" si="55"/>
        <v>4170946</v>
      </c>
    </row>
    <row r="348" spans="1:20" s="4" customFormat="1" ht="12.95" customHeight="1" x14ac:dyDescent="0.2">
      <c r="A348" s="59">
        <v>2496</v>
      </c>
      <c r="B348" s="54" t="s">
        <v>111</v>
      </c>
      <c r="C348" s="17">
        <v>5579383</v>
      </c>
      <c r="D348" s="18">
        <v>8000</v>
      </c>
      <c r="E348" s="15">
        <v>1888536</v>
      </c>
      <c r="F348" s="18">
        <v>55793</v>
      </c>
      <c r="G348" s="18">
        <v>114296</v>
      </c>
      <c r="H348" s="16">
        <f t="shared" si="56"/>
        <v>7646008</v>
      </c>
      <c r="I348" s="27">
        <v>0</v>
      </c>
      <c r="J348" s="22">
        <v>0</v>
      </c>
      <c r="K348" s="22">
        <v>0</v>
      </c>
      <c r="L348" s="22">
        <v>0</v>
      </c>
      <c r="M348" s="22">
        <v>0</v>
      </c>
      <c r="N348" s="31">
        <f t="shared" si="49"/>
        <v>0</v>
      </c>
      <c r="O348" s="25">
        <f t="shared" si="50"/>
        <v>5579383</v>
      </c>
      <c r="P348" s="22">
        <f t="shared" si="51"/>
        <v>8000</v>
      </c>
      <c r="Q348" s="22">
        <f t="shared" si="52"/>
        <v>1888536</v>
      </c>
      <c r="R348" s="22">
        <f t="shared" si="53"/>
        <v>55793</v>
      </c>
      <c r="S348" s="22">
        <f t="shared" si="54"/>
        <v>114296</v>
      </c>
      <c r="T348" s="16">
        <f t="shared" si="55"/>
        <v>7646008</v>
      </c>
    </row>
    <row r="349" spans="1:20" s="4" customFormat="1" ht="12.95" customHeight="1" x14ac:dyDescent="0.2">
      <c r="A349" s="59">
        <v>5440</v>
      </c>
      <c r="B349" s="54" t="s">
        <v>112</v>
      </c>
      <c r="C349" s="17">
        <v>2727034</v>
      </c>
      <c r="D349" s="18">
        <v>18000</v>
      </c>
      <c r="E349" s="15">
        <v>927821</v>
      </c>
      <c r="F349" s="18">
        <v>27270</v>
      </c>
      <c r="G349" s="18">
        <v>21266</v>
      </c>
      <c r="H349" s="16">
        <f t="shared" si="56"/>
        <v>3721391</v>
      </c>
      <c r="I349" s="27">
        <v>0</v>
      </c>
      <c r="J349" s="22">
        <v>0</v>
      </c>
      <c r="K349" s="22">
        <v>0</v>
      </c>
      <c r="L349" s="22">
        <v>0</v>
      </c>
      <c r="M349" s="22">
        <v>0</v>
      </c>
      <c r="N349" s="31">
        <f t="shared" si="49"/>
        <v>0</v>
      </c>
      <c r="O349" s="25">
        <f t="shared" si="50"/>
        <v>2727034</v>
      </c>
      <c r="P349" s="22">
        <f t="shared" si="51"/>
        <v>18000</v>
      </c>
      <c r="Q349" s="22">
        <f t="shared" si="52"/>
        <v>927821</v>
      </c>
      <c r="R349" s="22">
        <f t="shared" si="53"/>
        <v>27270</v>
      </c>
      <c r="S349" s="22">
        <f t="shared" si="54"/>
        <v>21266</v>
      </c>
      <c r="T349" s="16">
        <f t="shared" si="55"/>
        <v>3721391</v>
      </c>
    </row>
    <row r="350" spans="1:20" s="4" customFormat="1" ht="12.95" customHeight="1" x14ac:dyDescent="0.2">
      <c r="A350" s="59">
        <v>5441</v>
      </c>
      <c r="B350" s="54" t="s">
        <v>113</v>
      </c>
      <c r="C350" s="17">
        <v>13139111</v>
      </c>
      <c r="D350" s="18">
        <v>47400</v>
      </c>
      <c r="E350" s="15">
        <v>4457041</v>
      </c>
      <c r="F350" s="18">
        <v>131391</v>
      </c>
      <c r="G350" s="18">
        <v>246791</v>
      </c>
      <c r="H350" s="16">
        <f t="shared" si="56"/>
        <v>18021734</v>
      </c>
      <c r="I350" s="27">
        <v>0</v>
      </c>
      <c r="J350" s="22">
        <v>0</v>
      </c>
      <c r="K350" s="22">
        <v>0</v>
      </c>
      <c r="L350" s="22">
        <v>0</v>
      </c>
      <c r="M350" s="22">
        <v>0</v>
      </c>
      <c r="N350" s="31">
        <f t="shared" si="49"/>
        <v>0</v>
      </c>
      <c r="O350" s="25">
        <f t="shared" si="50"/>
        <v>13139111</v>
      </c>
      <c r="P350" s="22">
        <f t="shared" si="51"/>
        <v>47400</v>
      </c>
      <c r="Q350" s="22">
        <f t="shared" si="52"/>
        <v>4457041</v>
      </c>
      <c r="R350" s="22">
        <f t="shared" si="53"/>
        <v>131391</v>
      </c>
      <c r="S350" s="22">
        <f t="shared" si="54"/>
        <v>246791</v>
      </c>
      <c r="T350" s="16">
        <f t="shared" si="55"/>
        <v>18021734</v>
      </c>
    </row>
    <row r="351" spans="1:20" s="4" customFormat="1" ht="12.95" customHeight="1" x14ac:dyDescent="0.2">
      <c r="A351" s="59">
        <v>2306</v>
      </c>
      <c r="B351" s="54" t="s">
        <v>114</v>
      </c>
      <c r="C351" s="17">
        <v>5669007</v>
      </c>
      <c r="D351" s="18">
        <v>5200</v>
      </c>
      <c r="E351" s="15">
        <v>1917881</v>
      </c>
      <c r="F351" s="18">
        <v>56691</v>
      </c>
      <c r="G351" s="18">
        <v>67167</v>
      </c>
      <c r="H351" s="16">
        <f t="shared" si="56"/>
        <v>7715946</v>
      </c>
      <c r="I351" s="27">
        <v>0</v>
      </c>
      <c r="J351" s="22">
        <v>0</v>
      </c>
      <c r="K351" s="22">
        <v>0</v>
      </c>
      <c r="L351" s="22">
        <v>0</v>
      </c>
      <c r="M351" s="22">
        <v>0</v>
      </c>
      <c r="N351" s="31">
        <f t="shared" si="49"/>
        <v>0</v>
      </c>
      <c r="O351" s="25">
        <f t="shared" si="50"/>
        <v>5669007</v>
      </c>
      <c r="P351" s="22">
        <f t="shared" si="51"/>
        <v>5200</v>
      </c>
      <c r="Q351" s="22">
        <f t="shared" si="52"/>
        <v>1917881</v>
      </c>
      <c r="R351" s="22">
        <f t="shared" si="53"/>
        <v>56691</v>
      </c>
      <c r="S351" s="22">
        <f t="shared" si="54"/>
        <v>67167</v>
      </c>
      <c r="T351" s="16">
        <f t="shared" si="55"/>
        <v>7715946</v>
      </c>
    </row>
    <row r="352" spans="1:20" s="4" customFormat="1" ht="12.95" customHeight="1" x14ac:dyDescent="0.2">
      <c r="A352" s="59">
        <v>2447</v>
      </c>
      <c r="B352" s="54" t="s">
        <v>115</v>
      </c>
      <c r="C352" s="17">
        <v>3599255</v>
      </c>
      <c r="D352" s="18">
        <v>30000</v>
      </c>
      <c r="E352" s="15">
        <v>1222298</v>
      </c>
      <c r="F352" s="18">
        <v>35993</v>
      </c>
      <c r="G352" s="18">
        <v>75020</v>
      </c>
      <c r="H352" s="16">
        <f t="shared" si="56"/>
        <v>4962566</v>
      </c>
      <c r="I352" s="27">
        <v>0</v>
      </c>
      <c r="J352" s="22">
        <v>0</v>
      </c>
      <c r="K352" s="22">
        <v>0</v>
      </c>
      <c r="L352" s="22">
        <v>0</v>
      </c>
      <c r="M352" s="22">
        <v>0</v>
      </c>
      <c r="N352" s="31">
        <f t="shared" si="49"/>
        <v>0</v>
      </c>
      <c r="O352" s="25">
        <f t="shared" si="50"/>
        <v>3599255</v>
      </c>
      <c r="P352" s="22">
        <f t="shared" si="51"/>
        <v>30000</v>
      </c>
      <c r="Q352" s="22">
        <f t="shared" si="52"/>
        <v>1222298</v>
      </c>
      <c r="R352" s="22">
        <f t="shared" si="53"/>
        <v>35993</v>
      </c>
      <c r="S352" s="22">
        <f t="shared" si="54"/>
        <v>75020</v>
      </c>
      <c r="T352" s="16">
        <f t="shared" si="55"/>
        <v>4962566</v>
      </c>
    </row>
    <row r="353" spans="1:20" s="4" customFormat="1" ht="12.95" customHeight="1" x14ac:dyDescent="0.2">
      <c r="A353" s="59">
        <v>5455</v>
      </c>
      <c r="B353" s="56" t="s">
        <v>116</v>
      </c>
      <c r="C353" s="17">
        <v>5460973</v>
      </c>
      <c r="D353" s="18">
        <v>0</v>
      </c>
      <c r="E353" s="15">
        <v>1845809</v>
      </c>
      <c r="F353" s="18">
        <v>54610</v>
      </c>
      <c r="G353" s="18">
        <v>70857</v>
      </c>
      <c r="H353" s="16">
        <f t="shared" si="56"/>
        <v>7432249</v>
      </c>
      <c r="I353" s="27">
        <v>0</v>
      </c>
      <c r="J353" s="22">
        <v>0</v>
      </c>
      <c r="K353" s="22">
        <v>0</v>
      </c>
      <c r="L353" s="22">
        <v>0</v>
      </c>
      <c r="M353" s="22">
        <v>0</v>
      </c>
      <c r="N353" s="31">
        <f t="shared" si="49"/>
        <v>0</v>
      </c>
      <c r="O353" s="25">
        <f t="shared" si="50"/>
        <v>5460973</v>
      </c>
      <c r="P353" s="22">
        <f t="shared" si="51"/>
        <v>0</v>
      </c>
      <c r="Q353" s="22">
        <f t="shared" si="52"/>
        <v>1845809</v>
      </c>
      <c r="R353" s="22">
        <f t="shared" si="53"/>
        <v>54610</v>
      </c>
      <c r="S353" s="22">
        <f t="shared" si="54"/>
        <v>70857</v>
      </c>
      <c r="T353" s="16">
        <f t="shared" si="55"/>
        <v>7432249</v>
      </c>
    </row>
    <row r="354" spans="1:20" s="4" customFormat="1" ht="12.95" customHeight="1" thickBot="1" x14ac:dyDescent="0.25">
      <c r="A354" s="59">
        <v>5470</v>
      </c>
      <c r="B354" s="54" t="s">
        <v>117</v>
      </c>
      <c r="C354" s="17">
        <v>8821364</v>
      </c>
      <c r="D354" s="18">
        <v>338900</v>
      </c>
      <c r="E354" s="15">
        <v>3059361</v>
      </c>
      <c r="F354" s="18">
        <v>88215</v>
      </c>
      <c r="G354" s="18">
        <v>135187</v>
      </c>
      <c r="H354" s="16">
        <f t="shared" si="56"/>
        <v>12443027</v>
      </c>
      <c r="I354" s="27">
        <v>0</v>
      </c>
      <c r="J354" s="22">
        <v>0</v>
      </c>
      <c r="K354" s="22">
        <v>0</v>
      </c>
      <c r="L354" s="22">
        <v>0</v>
      </c>
      <c r="M354" s="22">
        <v>0</v>
      </c>
      <c r="N354" s="31">
        <f t="shared" si="49"/>
        <v>0</v>
      </c>
      <c r="O354" s="25">
        <f t="shared" si="50"/>
        <v>8821364</v>
      </c>
      <c r="P354" s="22">
        <f t="shared" si="51"/>
        <v>338900</v>
      </c>
      <c r="Q354" s="22">
        <f t="shared" si="52"/>
        <v>3059361</v>
      </c>
      <c r="R354" s="22">
        <f t="shared" si="53"/>
        <v>88215</v>
      </c>
      <c r="S354" s="22">
        <f t="shared" si="54"/>
        <v>135187</v>
      </c>
      <c r="T354" s="16">
        <f t="shared" si="55"/>
        <v>12443027</v>
      </c>
    </row>
    <row r="355" spans="1:20" s="8" customFormat="1" ht="12.95" customHeight="1" thickBot="1" x14ac:dyDescent="0.25">
      <c r="A355" s="61"/>
      <c r="B355" s="58" t="s">
        <v>366</v>
      </c>
      <c r="C355" s="50">
        <f t="shared" ref="C355:T355" si="57">SUM(C13:C354)</f>
        <v>4214589119</v>
      </c>
      <c r="D355" s="29">
        <f t="shared" si="57"/>
        <v>24644239</v>
      </c>
      <c r="E355" s="29">
        <f t="shared" si="57"/>
        <v>1432013347</v>
      </c>
      <c r="F355" s="29">
        <f t="shared" si="57"/>
        <v>42145802</v>
      </c>
      <c r="G355" s="29">
        <f t="shared" si="57"/>
        <v>66425431</v>
      </c>
      <c r="H355" s="51">
        <f t="shared" si="57"/>
        <v>5779817938</v>
      </c>
      <c r="I355" s="35">
        <f t="shared" si="57"/>
        <v>0</v>
      </c>
      <c r="J355" s="29">
        <f t="shared" si="57"/>
        <v>0</v>
      </c>
      <c r="K355" s="29">
        <f t="shared" si="57"/>
        <v>0</v>
      </c>
      <c r="L355" s="29">
        <f t="shared" si="57"/>
        <v>0</v>
      </c>
      <c r="M355" s="29">
        <f t="shared" si="57"/>
        <v>0</v>
      </c>
      <c r="N355" s="32">
        <f t="shared" si="57"/>
        <v>0</v>
      </c>
      <c r="O355" s="50">
        <f t="shared" si="57"/>
        <v>4214589119</v>
      </c>
      <c r="P355" s="29">
        <f t="shared" si="57"/>
        <v>24644239</v>
      </c>
      <c r="Q355" s="29">
        <f t="shared" si="57"/>
        <v>1432013347</v>
      </c>
      <c r="R355" s="29">
        <f t="shared" si="57"/>
        <v>42145802</v>
      </c>
      <c r="S355" s="29">
        <f t="shared" si="57"/>
        <v>66425431</v>
      </c>
      <c r="T355" s="51">
        <f t="shared" si="57"/>
        <v>5779817938</v>
      </c>
    </row>
    <row r="356" spans="1:20" x14ac:dyDescent="0.2">
      <c r="H356" s="20">
        <f>SUM(C355:G355)</f>
        <v>5779817938</v>
      </c>
      <c r="N356" s="36">
        <f>SUM(I355:M355)</f>
        <v>0</v>
      </c>
      <c r="T356" s="20">
        <f>SUM(O355:S355)</f>
        <v>5779817938</v>
      </c>
    </row>
    <row r="357" spans="1:20" x14ac:dyDescent="0.2">
      <c r="A357" s="3" t="s">
        <v>368</v>
      </c>
      <c r="O357" s="37">
        <f t="shared" ref="O357:T357" si="58">C355-I355</f>
        <v>4214589119</v>
      </c>
      <c r="P357" s="37">
        <f t="shared" si="58"/>
        <v>24644239</v>
      </c>
      <c r="Q357" s="37">
        <f t="shared" si="58"/>
        <v>1432013347</v>
      </c>
      <c r="R357" s="37">
        <f t="shared" si="58"/>
        <v>42145802</v>
      </c>
      <c r="S357" s="37">
        <f t="shared" si="58"/>
        <v>66425431</v>
      </c>
      <c r="T357" s="37">
        <f t="shared" si="58"/>
        <v>5779817938</v>
      </c>
    </row>
    <row r="358" spans="1:20" x14ac:dyDescent="0.2">
      <c r="A358" s="3" t="s">
        <v>126</v>
      </c>
    </row>
    <row r="359" spans="1:20" x14ac:dyDescent="0.2">
      <c r="A359" s="3" t="s">
        <v>130</v>
      </c>
    </row>
    <row r="360" spans="1:20" x14ac:dyDescent="0.2">
      <c r="A360" s="3" t="s">
        <v>128</v>
      </c>
      <c r="B360" s="64">
        <v>485226298</v>
      </c>
    </row>
    <row r="361" spans="1:20" x14ac:dyDescent="0.2">
      <c r="A361" s="3" t="s">
        <v>129</v>
      </c>
      <c r="B361" s="3" t="s">
        <v>127</v>
      </c>
      <c r="H361" s="63"/>
    </row>
  </sheetData>
  <mergeCells count="22">
    <mergeCell ref="A3:B3"/>
    <mergeCell ref="A9:A12"/>
    <mergeCell ref="B9:B12"/>
    <mergeCell ref="C10:H10"/>
    <mergeCell ref="C9:T9"/>
    <mergeCell ref="E11:E12"/>
    <mergeCell ref="F11:F12"/>
    <mergeCell ref="G11:G12"/>
    <mergeCell ref="H11:H12"/>
    <mergeCell ref="C11:D11"/>
    <mergeCell ref="I10:N10"/>
    <mergeCell ref="I11:J11"/>
    <mergeCell ref="K11:K12"/>
    <mergeCell ref="L11:L12"/>
    <mergeCell ref="M11:M12"/>
    <mergeCell ref="N11:N12"/>
    <mergeCell ref="O10:T10"/>
    <mergeCell ref="O11:P11"/>
    <mergeCell ref="Q11:Q12"/>
    <mergeCell ref="R11:R12"/>
    <mergeCell ref="S11:S12"/>
    <mergeCell ref="T11:T1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obecni_skoly_k_31_12_2024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katerina.parmova@kraj-lbc.cz</dc:creator>
  <cp:lastModifiedBy>Maryšková Andrea</cp:lastModifiedBy>
  <cp:lastPrinted>2020-06-29T07:12:38Z</cp:lastPrinted>
  <dcterms:created xsi:type="dcterms:W3CDTF">2016-03-02T10:51:06Z</dcterms:created>
  <dcterms:modified xsi:type="dcterms:W3CDTF">2025-01-09T09:08:32Z</dcterms:modified>
</cp:coreProperties>
</file>