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WEB_2025\"/>
    </mc:Choice>
  </mc:AlternateContent>
  <xr:revisionPtr revIDLastSave="0" documentId="13_ncr:1_{646031FF-5EBE-481B-9C66-B5C50E276722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září_a_říjen" sheetId="62" r:id="rId1"/>
  </sheets>
  <definedNames>
    <definedName name="_xlnm._FilterDatabase" localSheetId="0" hidden="1">září_a_říjen!$B$1:$B$1263</definedName>
    <definedName name="_xlnm.Print_Titles" localSheetId="0">září_a_říjen!$2:$4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64" i="62" l="1"/>
  <c r="E1263" i="62"/>
  <c r="F1263" i="62"/>
  <c r="G1263" i="62"/>
  <c r="H1263" i="62"/>
  <c r="I1263" i="62"/>
  <c r="I847" i="62" l="1"/>
  <c r="H847" i="62"/>
  <c r="G847" i="62"/>
  <c r="F847" i="62"/>
  <c r="E847" i="62"/>
  <c r="D847" i="62"/>
  <c r="I650" i="62"/>
  <c r="H650" i="62"/>
  <c r="G650" i="62"/>
  <c r="F650" i="62"/>
  <c r="E650" i="62"/>
  <c r="D650" i="62"/>
  <c r="I604" i="62"/>
  <c r="H604" i="62"/>
  <c r="G604" i="62"/>
  <c r="F604" i="62"/>
  <c r="E604" i="62"/>
  <c r="D604" i="62"/>
  <c r="I541" i="62"/>
  <c r="H541" i="62"/>
  <c r="G541" i="62"/>
  <c r="F541" i="62"/>
  <c r="E541" i="62"/>
  <c r="D541" i="62"/>
  <c r="A6" i="62"/>
  <c r="A9" i="62"/>
  <c r="A12" i="62"/>
  <c r="A15" i="62"/>
  <c r="A18" i="62"/>
  <c r="A21" i="62"/>
  <c r="A24" i="62"/>
  <c r="A27" i="62"/>
  <c r="A30" i="62"/>
  <c r="A33" i="62"/>
  <c r="A36" i="62"/>
  <c r="A39" i="62"/>
  <c r="A42" i="62"/>
  <c r="A45" i="62"/>
  <c r="A48" i="62"/>
  <c r="A51" i="62"/>
  <c r="A54" i="62"/>
  <c r="A57" i="62"/>
  <c r="A60" i="62"/>
  <c r="A63" i="62"/>
  <c r="A66" i="62"/>
  <c r="A69" i="62"/>
  <c r="A72" i="62"/>
  <c r="A75" i="62"/>
  <c r="A78" i="62"/>
  <c r="A81" i="62"/>
  <c r="A84" i="62"/>
  <c r="A87" i="62"/>
  <c r="A90" i="62"/>
  <c r="A93" i="62"/>
  <c r="A98" i="62"/>
  <c r="A103" i="62"/>
  <c r="A107" i="62"/>
  <c r="A111" i="62"/>
  <c r="A115" i="62"/>
  <c r="A118" i="62"/>
  <c r="A122" i="62"/>
  <c r="A125" i="62"/>
  <c r="A129" i="62"/>
  <c r="A134" i="62"/>
  <c r="A138" i="62"/>
  <c r="A142" i="62"/>
  <c r="A146" i="62"/>
  <c r="A151" i="62"/>
  <c r="A155" i="62"/>
  <c r="A159" i="62"/>
  <c r="A163" i="62"/>
  <c r="A167" i="62"/>
  <c r="A171" i="62"/>
  <c r="A175" i="62"/>
  <c r="A179" i="62"/>
  <c r="A181" i="62"/>
  <c r="A184" i="62"/>
  <c r="A187" i="62"/>
  <c r="A191" i="62"/>
  <c r="A194" i="62"/>
  <c r="A199" i="62"/>
  <c r="A202" i="62"/>
  <c r="A206" i="62"/>
  <c r="A208" i="62"/>
  <c r="A213" i="62"/>
  <c r="A218" i="62"/>
  <c r="A221" i="62"/>
  <c r="A225" i="62"/>
  <c r="A227" i="62"/>
  <c r="A230" i="62"/>
  <c r="A233" i="62"/>
  <c r="A236" i="62"/>
  <c r="A241" i="62"/>
  <c r="A245" i="62"/>
  <c r="A250" i="62"/>
  <c r="A253" i="62"/>
  <c r="A258" i="62"/>
  <c r="A261" i="62"/>
  <c r="A263" i="62"/>
  <c r="A268" i="62"/>
  <c r="A271" i="62"/>
  <c r="A274" i="62"/>
  <c r="A279" i="62"/>
  <c r="A283" i="62"/>
  <c r="A288" i="62"/>
  <c r="A293" i="62"/>
  <c r="A298" i="62"/>
  <c r="A303" i="62"/>
  <c r="A308" i="62"/>
  <c r="A313" i="62"/>
  <c r="A318" i="62"/>
  <c r="D1263" i="62" l="1"/>
</calcChain>
</file>

<file path=xl/sharedStrings.xml><?xml version="1.0" encoding="utf-8"?>
<sst xmlns="http://schemas.openxmlformats.org/spreadsheetml/2006/main" count="1269" uniqueCount="711">
  <si>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</si>
  <si>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</si>
  <si>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</si>
  <si>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</si>
  <si>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</si>
  <si>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</si>
  <si>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</si>
  <si>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</si>
  <si>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</si>
  <si>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</si>
  <si>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</si>
  <si>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</si>
  <si>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</si>
  <si>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</si>
  <si>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</si>
  <si>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</si>
  <si>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</si>
  <si>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</si>
  <si>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</si>
  <si>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</si>
  <si>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</si>
  <si>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</si>
  <si>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</si>
  <si>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</si>
  <si>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</si>
  <si>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</si>
  <si>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</si>
  <si>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</si>
  <si>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</si>
  <si>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</si>
  <si>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</si>
  <si>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</si>
  <si>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</si>
  <si>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</si>
  <si>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</si>
  <si>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</si>
  <si>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</si>
  <si>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</si>
  <si>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</si>
  <si>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</si>
  <si>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</si>
  <si>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</si>
  <si>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</si>
  <si>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</si>
  <si>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</si>
  <si>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</si>
  <si>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</si>
  <si>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</si>
  <si>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</si>
  <si>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</si>
  <si>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</si>
  <si>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</si>
  <si>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</si>
  <si>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</si>
  <si>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</si>
  <si>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</si>
  <si>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</si>
  <si>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</si>
  <si>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</si>
  <si>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</si>
  <si>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</si>
  <si>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</si>
  <si>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</si>
  <si>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</si>
  <si>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</si>
  <si>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</si>
  <si>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</si>
  <si>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</si>
  <si>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</si>
  <si>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</si>
  <si>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</si>
  <si>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</si>
  <si>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</si>
  <si>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</si>
  <si>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</si>
  <si>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</si>
  <si>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</si>
  <si>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</si>
  <si>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</si>
  <si>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</si>
  <si>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</si>
  <si>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</si>
  <si>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</si>
  <si>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</si>
  <si>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</si>
  <si>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</si>
  <si>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</si>
  <si>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</si>
  <si>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</si>
  <si>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</si>
  <si>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</si>
  <si>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</si>
  <si>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</si>
  <si>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</si>
  <si>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</si>
  <si>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</si>
  <si>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</si>
  <si>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</si>
  <si>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</si>
  <si>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</si>
  <si>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</si>
  <si>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</si>
  <si>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</si>
  <si>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</si>
  <si>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</si>
  <si>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</si>
  <si>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</si>
  <si>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</si>
  <si>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</si>
  <si>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</si>
  <si>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</si>
  <si>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</si>
  <si>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</si>
  <si>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</si>
  <si>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</si>
  <si>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</si>
  <si>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</si>
  <si>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</si>
  <si>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</si>
  <si>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</si>
  <si>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</si>
  <si>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</si>
  <si>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</si>
  <si>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</si>
  <si>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</si>
  <si>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</si>
  <si>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</si>
  <si>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</si>
  <si>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</si>
  <si>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</si>
  <si>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</si>
  <si>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</si>
  <si>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</si>
  <si>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</si>
  <si>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</si>
  <si>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</si>
  <si>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</si>
  <si>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</si>
  <si>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</si>
  <si>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</si>
  <si>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</si>
  <si>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</si>
  <si>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</si>
  <si>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</si>
  <si>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</si>
  <si>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</si>
  <si>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</si>
  <si>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</si>
  <si>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</si>
  <si>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</si>
  <si>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</si>
  <si>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</si>
  <si>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</si>
  <si>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</si>
  <si>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</si>
  <si>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</si>
  <si>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</si>
  <si>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</si>
  <si>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</si>
  <si>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</si>
  <si>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</si>
  <si>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</si>
  <si>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</si>
  <si>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</si>
  <si>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</si>
  <si>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</si>
  <si>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</si>
  <si>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</si>
  <si>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</si>
  <si>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</si>
  <si>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</si>
  <si>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</si>
  <si>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</si>
  <si>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</si>
  <si>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</si>
  <si>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</si>
  <si>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</si>
  <si>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</si>
  <si>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</si>
  <si>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</si>
  <si>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</si>
  <si>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</si>
  <si>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</si>
  <si>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</si>
  <si>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</si>
  <si>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</si>
  <si>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</si>
  <si>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</si>
  <si>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</si>
  <si>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</si>
  <si>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</si>
  <si>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</si>
  <si>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</si>
  <si>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</si>
  <si>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</si>
  <si>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</si>
  <si>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</si>
  <si>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</si>
  <si>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</si>
  <si>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</si>
  <si>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</si>
  <si>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</si>
  <si>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</si>
  <si>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</si>
  <si>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</si>
  <si>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</si>
  <si>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</si>
  <si>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</si>
  <si>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</si>
  <si>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</si>
  <si>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</si>
  <si>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</si>
  <si>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</si>
  <si>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</si>
  <si>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</si>
  <si>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</si>
  <si>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</si>
  <si>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</si>
  <si>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</si>
  <si>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</si>
  <si>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</si>
  <si>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</si>
  <si>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</si>
  <si>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</si>
  <si>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</si>
  <si>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MŠ Šimonovice 482</t>
  </si>
  <si>
    <t>Celkový součet za PO III Frýdlant</t>
  </si>
  <si>
    <t xml:space="preserve">MŠ Šimonovice 482 </t>
  </si>
  <si>
    <t>ZŠ a MŠ Křižany, Žibřidice 271</t>
  </si>
  <si>
    <t>ZŠ a MŠ Křižany, Žibřidice 271 Celkem</t>
  </si>
  <si>
    <t>Dotace - UZ 33353 - přímé NIV - obecní školství - r. 2025</t>
  </si>
  <si>
    <t>MŠ Studánka, Jablonné v Podj., U Školy 194</t>
  </si>
  <si>
    <t>MŠ Studánka, Jablonné v Podj., U Školy 194 Celkem</t>
  </si>
  <si>
    <t xml:space="preserve">DOTACE ZÁŘÍ a ŘÍJEN </t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</si>
  <si>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</si>
  <si>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</si>
  <si>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</si>
  <si>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</si>
  <si>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</si>
  <si>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</si>
  <si>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</si>
  <si>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</si>
  <si>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</si>
  <si>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</si>
  <si>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</si>
  <si>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</si>
  <si>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</si>
  <si>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</si>
  <si>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</si>
  <si>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</si>
  <si>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</si>
  <si>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</si>
  <si>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</si>
  <si>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</si>
  <si>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</si>
  <si>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</si>
  <si>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</si>
  <si>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</si>
  <si>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</si>
  <si>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</si>
  <si>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</si>
  <si>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</si>
  <si>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</si>
  <si>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</si>
  <si>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</si>
  <si>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</si>
  <si>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</si>
  <si>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</si>
  <si>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</si>
  <si>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</si>
  <si>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</si>
  <si>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</si>
  <si>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</si>
  <si>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</si>
  <si>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</si>
  <si>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</si>
  <si>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</si>
  <si>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</si>
  <si>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</si>
  <si>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</si>
  <si>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</si>
  <si>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</si>
  <si>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</si>
  <si>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</si>
  <si>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</si>
  <si>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</si>
  <si>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</si>
  <si>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</si>
  <si>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</si>
  <si>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</si>
  <si>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</si>
  <si>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</si>
  <si>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</si>
  <si>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</si>
  <si>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</si>
  <si>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</si>
  <si>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</si>
  <si>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</si>
  <si>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</si>
  <si>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</si>
  <si>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</si>
  <si>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</si>
  <si>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</si>
  <si>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</si>
  <si>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</si>
  <si>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</si>
  <si>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</si>
  <si>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</si>
  <si>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</si>
  <si>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</si>
  <si>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</si>
  <si>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</si>
  <si>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</si>
  <si>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</si>
  <si>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</si>
  <si>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</si>
  <si>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Lesní mateřská škola Jablonec n. N. - Proseč n. N.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</si>
  <si>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</si>
  <si>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</si>
  <si>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</si>
  <si>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</si>
  <si>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</si>
  <si>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</si>
  <si>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</si>
  <si>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</si>
  <si>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</si>
  <si>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</si>
  <si>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</si>
  <si>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</si>
  <si>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</si>
  <si>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</si>
  <si>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</si>
  <si>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</si>
  <si>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</si>
  <si>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</si>
  <si>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</si>
  <si>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</si>
  <si>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</si>
  <si>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</si>
  <si>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</si>
  <si>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</si>
  <si>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</si>
  <si>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</si>
  <si>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</si>
  <si>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</si>
  <si>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</si>
  <si>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</si>
  <si>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</si>
  <si>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</si>
  <si>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</si>
  <si>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</si>
  <si>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</si>
  <si>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</si>
  <si>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</si>
  <si>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</si>
  <si>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</si>
  <si>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Celkem za 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</si>
  <si>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</si>
  <si>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</si>
  <si>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</si>
  <si>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</si>
  <si>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</si>
  <si>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</si>
  <si>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</si>
  <si>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</si>
  <si>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</si>
  <si>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</si>
  <si>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</si>
  <si>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</si>
  <si>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</si>
  <si>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</si>
  <si>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</si>
  <si>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</si>
  <si>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</si>
  <si>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</si>
  <si>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</si>
  <si>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</si>
  <si>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</si>
  <si>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</si>
  <si>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</si>
  <si>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</si>
  <si>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</si>
  <si>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</si>
  <si>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</si>
  <si>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</si>
  <si>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</si>
  <si>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</si>
  <si>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</si>
  <si>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</si>
  <si>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</si>
  <si>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</si>
  <si>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</si>
  <si>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</si>
  <si>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</si>
  <si>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</si>
  <si>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</si>
  <si>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</si>
  <si>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</si>
  <si>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</si>
  <si>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</si>
  <si>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</si>
  <si>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</si>
  <si>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</si>
  <si>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</si>
  <si>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</si>
  <si>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</si>
  <si>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</si>
  <si>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</si>
  <si>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</si>
  <si>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</si>
  <si>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</si>
  <si>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</si>
  <si>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</si>
  <si>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</si>
  <si>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</si>
  <si>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</si>
  <si>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</si>
  <si>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</si>
  <si>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</si>
  <si>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</si>
  <si>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</si>
  <si>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</si>
  <si>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</si>
  <si>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</si>
  <si>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</si>
  <si>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</si>
  <si>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</si>
  <si>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</si>
  <si>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</si>
  <si>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</si>
  <si>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</si>
  <si>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</si>
  <si>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</si>
  <si>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</si>
  <si>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</si>
  <si>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</si>
  <si>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</si>
  <si>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</si>
  <si>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</si>
  <si>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</si>
  <si>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</si>
  <si>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</si>
  <si>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</si>
  <si>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</si>
  <si>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</si>
  <si>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</si>
  <si>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</si>
  <si>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</si>
  <si>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</si>
  <si>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</si>
  <si>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</si>
  <si>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</si>
  <si>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</si>
  <si>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</si>
  <si>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Mimoň, Mírová 81</t>
  </si>
  <si>
    <t>Celkem za ZŠ a MŠ Mimoň, Mírová 81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</si>
  <si>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</si>
  <si>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</si>
  <si>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</si>
  <si>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</si>
  <si>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</si>
  <si>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</si>
  <si>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</si>
  <si>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</si>
  <si>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</si>
  <si>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</si>
  <si>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</si>
  <si>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</si>
  <si>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</si>
  <si>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</si>
  <si>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</si>
  <si>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</si>
  <si>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</si>
  <si>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</si>
  <si>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</si>
  <si>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</si>
  <si>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</si>
  <si>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</si>
  <si>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</si>
  <si>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</si>
  <si>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</si>
  <si>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</si>
  <si>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</si>
  <si>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</si>
  <si>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</si>
  <si>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</si>
  <si>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</si>
  <si>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</si>
  <si>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</si>
  <si>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</si>
  <si>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</si>
  <si>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</si>
  <si>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</si>
  <si>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</si>
  <si>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</si>
  <si>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</si>
  <si>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</si>
  <si>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</si>
  <si>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</si>
  <si>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</si>
  <si>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</si>
  <si>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</si>
  <si>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</si>
  <si>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</si>
  <si>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</si>
  <si>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</si>
  <si>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</si>
  <si>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</si>
  <si>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</si>
  <si>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</si>
  <si>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</si>
  <si>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</si>
  <si>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</si>
  <si>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</si>
  <si>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</si>
  <si>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</si>
  <si>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</si>
  <si>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</si>
  <si>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</si>
  <si>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</si>
  <si>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</si>
  <si>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</si>
  <si>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</si>
  <si>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</si>
  <si>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</si>
  <si>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</si>
  <si>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</si>
  <si>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</si>
  <si>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</si>
  <si>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</si>
  <si>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</si>
  <si>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</si>
  <si>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</si>
  <si>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</si>
  <si>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</si>
  <si>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</si>
  <si>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</si>
  <si>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</si>
  <si>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</si>
  <si>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</si>
  <si>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</si>
  <si>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</si>
  <si>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</si>
  <si>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</si>
  <si>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</si>
  <si>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</si>
  <si>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</si>
  <si>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</si>
  <si>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</si>
  <si>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</si>
  <si>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</si>
  <si>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</si>
  <si>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</si>
  <si>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</si>
  <si>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</si>
  <si>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</si>
  <si>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</si>
  <si>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</si>
  <si>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</si>
  <si>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</si>
  <si>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</si>
  <si>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</si>
  <si>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</si>
  <si>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</si>
  <si>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</si>
  <si>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</si>
  <si>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</si>
  <si>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</si>
  <si>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</si>
  <si>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</si>
  <si>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</si>
  <si>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</si>
  <si>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</si>
  <si>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</si>
  <si>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</si>
  <si>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</si>
  <si>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</si>
  <si>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</si>
  <si>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</si>
  <si>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</si>
  <si>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</si>
  <si>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</si>
  <si>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</si>
  <si>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</si>
  <si>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</si>
  <si>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</si>
  <si>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</si>
  <si>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</si>
  <si>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</si>
  <si>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</si>
  <si>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</si>
  <si>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</si>
  <si>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</si>
  <si>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</si>
  <si>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</si>
  <si>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</si>
  <si>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</si>
  <si>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</si>
  <si>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</si>
  <si>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</si>
  <si>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</si>
  <si>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</si>
  <si>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</si>
  <si>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</si>
  <si>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</si>
  <si>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</si>
  <si>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</si>
  <si>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</si>
  <si>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</si>
  <si>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</si>
  <si>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</si>
  <si>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</si>
  <si>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</si>
  <si>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</si>
  <si>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</si>
  <si>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</si>
  <si>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</si>
  <si>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</si>
  <si>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r>
      <t xml:space="preserve">MŠ Rokytnice nad Jizerou, příspěvková organizace </t>
    </r>
    <r>
      <rPr>
        <sz val="8"/>
        <color rgb="FFFF0000"/>
        <rFont val="Arial"/>
        <family val="2"/>
        <charset val="238"/>
      </rPr>
      <t>nově od 1.1.2025</t>
    </r>
  </si>
  <si>
    <t>MŠ Rokytnice n. J., Horní Rokytnice 555 Celkem</t>
  </si>
  <si>
    <t>ZŠ a SVČ, Rokytnice nad Jizerou 172</t>
  </si>
  <si>
    <t>ZŠ a SVČ Rokytnice n. J., Dolní 172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</si>
  <si>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</si>
  <si>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</si>
  <si>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</si>
  <si>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</si>
  <si>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</si>
  <si>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</si>
  <si>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</si>
  <si>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nově od 1.2. 2025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</si>
  <si>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</si>
  <si>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</si>
  <si>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</si>
  <si>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</si>
  <si>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</si>
  <si>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 xml:space="preserve">MŠ a ZŠ Turnov, Kosmonautů 1641 </t>
  </si>
  <si>
    <t>MŠ a ZŠ Turnov, Kosmonautů 1641 Celkem</t>
  </si>
  <si>
    <t>MŠ Turnov, 28. října 757</t>
  </si>
  <si>
    <t>MŠ Turnov, 28. října 757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</si>
  <si>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</si>
  <si>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</si>
  <si>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</si>
  <si>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</si>
  <si>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</si>
  <si>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</si>
  <si>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</si>
  <si>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</si>
  <si>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</si>
  <si>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</si>
  <si>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</si>
  <si>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</si>
  <si>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</si>
  <si>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</si>
  <si>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</si>
  <si>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</si>
  <si>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</si>
  <si>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</si>
  <si>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</si>
  <si>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</si>
  <si>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</si>
  <si>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</si>
  <si>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</si>
  <si>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</si>
  <si>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</si>
  <si>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</si>
  <si>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</si>
  <si>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</si>
  <si>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</si>
  <si>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</si>
  <si>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od 1.9.2017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</si>
  <si>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</si>
  <si>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</si>
  <si>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</si>
  <si>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</si>
  <si>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</si>
  <si>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</si>
  <si>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</si>
  <si>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</si>
  <si>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</si>
  <si>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</si>
  <si>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</si>
  <si>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</si>
  <si>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</si>
  <si>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</si>
  <si>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</si>
  <si>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</si>
  <si>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</si>
  <si>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</si>
  <si>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</si>
  <si>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</si>
  <si>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</si>
  <si>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</si>
  <si>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</si>
  <si>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</si>
  <si>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</si>
  <si>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</si>
  <si>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</si>
  <si>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</si>
  <si>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</si>
  <si>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</si>
  <si>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</si>
  <si>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</si>
  <si>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</si>
  <si>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</si>
  <si>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</si>
  <si>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</si>
  <si>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</si>
  <si>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</si>
  <si>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</si>
  <si>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</si>
  <si>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Celkem za obecní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</si>
</sst>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5" fillId="0" borderId="0"/>
    <xf numFmtId="0" fontId="1" fillId="0" borderId="0"/>
    <xf numFmtId="0" fontId="15" fillId="0" borderId="0"/>
  </cellStyleXfs>
  <cellXfs count="252">
    <xf numFmtId="0" fontId="0" fillId="0" borderId="0" xfId="0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12" xfId="4" applyFont="1" applyBorder="1" applyAlignment="1">
      <alignment horizontal="center"/>
    </xf>
    <xf numFmtId="3" fontId="8" fillId="2" borderId="1" xfId="4" applyNumberFormat="1" applyFont="1" applyFill="1" applyBorder="1" applyAlignment="1">
      <alignment horizontal="right"/>
    </xf>
    <xf numFmtId="3" fontId="8" fillId="2" borderId="2" xfId="4" applyNumberFormat="1" applyFont="1" applyFill="1" applyBorder="1" applyAlignment="1">
      <alignment horizontal="right"/>
    </xf>
    <xf numFmtId="3" fontId="8" fillId="2" borderId="3" xfId="4" applyNumberFormat="1" applyFont="1" applyFill="1" applyBorder="1" applyAlignment="1">
      <alignment horizontal="right"/>
    </xf>
    <xf numFmtId="3" fontId="8" fillId="2" borderId="4" xfId="4" applyNumberFormat="1" applyFont="1" applyFill="1" applyBorder="1" applyAlignment="1">
      <alignment horizontal="right"/>
    </xf>
    <xf numFmtId="3" fontId="8" fillId="2" borderId="5" xfId="4" applyNumberFormat="1" applyFont="1" applyFill="1" applyBorder="1" applyAlignment="1">
      <alignment horizontal="right"/>
    </xf>
    <xf numFmtId="3" fontId="8" fillId="2" borderId="6" xfId="4" applyNumberFormat="1" applyFont="1" applyFill="1" applyBorder="1" applyAlignment="1">
      <alignment horizontal="right"/>
    </xf>
    <xf numFmtId="3" fontId="6" fillId="0" borderId="2" xfId="0" applyNumberFormat="1" applyFont="1" applyBorder="1"/>
    <xf numFmtId="3" fontId="6" fillId="0" borderId="14" xfId="0" applyNumberFormat="1" applyFont="1" applyBorder="1"/>
    <xf numFmtId="3" fontId="6" fillId="0" borderId="15" xfId="0" applyNumberFormat="1" applyFont="1" applyBorder="1"/>
    <xf numFmtId="3" fontId="6" fillId="0" borderId="1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16" xfId="0" applyNumberFormat="1" applyFont="1" applyBorder="1"/>
    <xf numFmtId="3" fontId="6" fillId="0" borderId="3" xfId="0" applyNumberFormat="1" applyFont="1" applyBorder="1"/>
    <xf numFmtId="3" fontId="6" fillId="0" borderId="9" xfId="0" applyNumberFormat="1" applyFont="1" applyBorder="1"/>
    <xf numFmtId="0" fontId="0" fillId="0" borderId="17" xfId="0" applyBorder="1"/>
    <xf numFmtId="0" fontId="13" fillId="0" borderId="20" xfId="4" applyFont="1" applyBorder="1" applyAlignment="1">
      <alignment horizontal="center"/>
    </xf>
    <xf numFmtId="0" fontId="13" fillId="0" borderId="21" xfId="4" applyFont="1" applyBorder="1" applyAlignment="1">
      <alignment horizontal="center"/>
    </xf>
    <xf numFmtId="3" fontId="8" fillId="4" borderId="11" xfId="0" applyNumberFormat="1" applyFont="1" applyFill="1" applyBorder="1"/>
    <xf numFmtId="3" fontId="8" fillId="4" borderId="12" xfId="0" applyNumberFormat="1" applyFont="1" applyFill="1" applyBorder="1"/>
    <xf numFmtId="3" fontId="8" fillId="4" borderId="13" xfId="0" applyNumberFormat="1" applyFont="1" applyFill="1" applyBorder="1"/>
    <xf numFmtId="0" fontId="6" fillId="0" borderId="22" xfId="0" applyFont="1" applyBorder="1"/>
    <xf numFmtId="0" fontId="7" fillId="5" borderId="23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0" fontId="17" fillId="5" borderId="24" xfId="0" applyFont="1" applyFill="1" applyBorder="1" applyAlignment="1">
      <alignment horizontal="center"/>
    </xf>
    <xf numFmtId="0" fontId="5" fillId="0" borderId="22" xfId="0" applyFont="1" applyBorder="1"/>
    <xf numFmtId="0" fontId="16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16" fillId="0" borderId="28" xfId="0" applyFont="1" applyBorder="1"/>
    <xf numFmtId="0" fontId="17" fillId="5" borderId="23" xfId="0" applyFont="1" applyFill="1" applyBorder="1" applyAlignment="1">
      <alignment horizontal="center"/>
    </xf>
    <xf numFmtId="0" fontId="17" fillId="5" borderId="28" xfId="0" applyFont="1" applyFill="1" applyBorder="1"/>
    <xf numFmtId="3" fontId="18" fillId="0" borderId="2" xfId="0" applyNumberFormat="1" applyFont="1" applyBorder="1"/>
    <xf numFmtId="3" fontId="17" fillId="2" borderId="2" xfId="2" applyNumberFormat="1" applyFont="1" applyFill="1" applyBorder="1"/>
    <xf numFmtId="3" fontId="17" fillId="2" borderId="3" xfId="2" applyNumberFormat="1" applyFont="1" applyFill="1" applyBorder="1"/>
    <xf numFmtId="3" fontId="18" fillId="0" borderId="3" xfId="0" applyNumberFormat="1" applyFont="1" applyBorder="1"/>
    <xf numFmtId="3" fontId="7" fillId="2" borderId="2" xfId="0" applyNumberFormat="1" applyFont="1" applyFill="1" applyBorder="1"/>
    <xf numFmtId="3" fontId="7" fillId="2" borderId="3" xfId="0" applyNumberFormat="1" applyFont="1" applyFill="1" applyBorder="1"/>
    <xf numFmtId="3" fontId="17" fillId="2" borderId="2" xfId="0" applyNumberFormat="1" applyFont="1" applyFill="1" applyBorder="1"/>
    <xf numFmtId="3" fontId="17" fillId="2" borderId="3" xfId="0" applyNumberFormat="1" applyFont="1" applyFill="1" applyBorder="1"/>
    <xf numFmtId="3" fontId="17" fillId="2" borderId="2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18" fillId="0" borderId="8" xfId="0" applyNumberFormat="1" applyFont="1" applyBorder="1"/>
    <xf numFmtId="3" fontId="18" fillId="0" borderId="9" xfId="0" applyNumberFormat="1" applyFont="1" applyBorder="1"/>
    <xf numFmtId="3" fontId="7" fillId="2" borderId="2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2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34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0" fontId="5" fillId="0" borderId="36" xfId="4" applyFont="1" applyBorder="1" applyAlignment="1">
      <alignment horizontal="center"/>
    </xf>
    <xf numFmtId="0" fontId="5" fillId="2" borderId="24" xfId="4" applyFont="1" applyFill="1" applyBorder="1" applyAlignment="1">
      <alignment horizontal="center"/>
    </xf>
    <xf numFmtId="0" fontId="5" fillId="0" borderId="24" xfId="4" applyFont="1" applyBorder="1" applyAlignment="1">
      <alignment horizontal="center"/>
    </xf>
    <xf numFmtId="0" fontId="5" fillId="2" borderId="34" xfId="4" applyFont="1" applyFill="1" applyBorder="1" applyAlignment="1">
      <alignment horizontal="center"/>
    </xf>
    <xf numFmtId="0" fontId="0" fillId="4" borderId="37" xfId="0" applyFill="1" applyBorder="1"/>
    <xf numFmtId="0" fontId="6" fillId="0" borderId="33" xfId="4" applyFont="1" applyBorder="1" applyAlignment="1">
      <alignment horizontal="center"/>
    </xf>
    <xf numFmtId="0" fontId="6" fillId="2" borderId="24" xfId="4" applyFont="1" applyFill="1" applyBorder="1" applyAlignment="1">
      <alignment horizontal="center"/>
    </xf>
    <xf numFmtId="0" fontId="6" fillId="0" borderId="24" xfId="4" applyFont="1" applyBorder="1" applyAlignment="1">
      <alignment horizontal="center"/>
    </xf>
    <xf numFmtId="0" fontId="6" fillId="2" borderId="34" xfId="4" applyFont="1" applyFill="1" applyBorder="1" applyAlignment="1">
      <alignment horizontal="center"/>
    </xf>
    <xf numFmtId="0" fontId="0" fillId="4" borderId="21" xfId="0" applyFill="1" applyBorder="1"/>
    <xf numFmtId="0" fontId="16" fillId="0" borderId="36" xfId="0" applyFont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3" fontId="13" fillId="0" borderId="29" xfId="4" applyNumberFormat="1" applyFont="1" applyBorder="1" applyAlignment="1">
      <alignment horizontal="center"/>
    </xf>
    <xf numFmtId="3" fontId="13" fillId="0" borderId="20" xfId="4" applyNumberFormat="1" applyFont="1" applyBorder="1" applyAlignment="1">
      <alignment horizontal="center"/>
    </xf>
    <xf numFmtId="3" fontId="13" fillId="0" borderId="38" xfId="4" applyNumberFormat="1" applyFont="1" applyBorder="1" applyAlignment="1">
      <alignment horizontal="center"/>
    </xf>
    <xf numFmtId="3" fontId="18" fillId="0" borderId="1" xfId="0" applyNumberFormat="1" applyFont="1" applyBorder="1"/>
    <xf numFmtId="3" fontId="17" fillId="2" borderId="1" xfId="2" applyNumberFormat="1" applyFont="1" applyFill="1" applyBorder="1"/>
    <xf numFmtId="3" fontId="7" fillId="2" borderId="1" xfId="0" applyNumberFormat="1" applyFont="1" applyFill="1" applyBorder="1"/>
    <xf numFmtId="3" fontId="17" fillId="2" borderId="1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3" fontId="5" fillId="0" borderId="1" xfId="0" applyNumberFormat="1" applyFont="1" applyBorder="1"/>
    <xf numFmtId="3" fontId="7" fillId="2" borderId="1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/>
    <xf numFmtId="3" fontId="18" fillId="0" borderId="7" xfId="0" applyNumberFormat="1" applyFont="1" applyBorder="1"/>
    <xf numFmtId="3" fontId="8" fillId="5" borderId="4" xfId="0" applyNumberFormat="1" applyFont="1" applyFill="1" applyBorder="1"/>
    <xf numFmtId="3" fontId="8" fillId="5" borderId="5" xfId="0" applyNumberFormat="1" applyFont="1" applyFill="1" applyBorder="1"/>
    <xf numFmtId="3" fontId="8" fillId="5" borderId="6" xfId="0" applyNumberFormat="1" applyFont="1" applyFill="1" applyBorder="1"/>
    <xf numFmtId="0" fontId="17" fillId="4" borderId="12" xfId="0" applyFont="1" applyFill="1" applyBorder="1"/>
    <xf numFmtId="0" fontId="17" fillId="4" borderId="37" xfId="0" applyFont="1" applyFill="1" applyBorder="1" applyAlignment="1">
      <alignment horizontal="center"/>
    </xf>
    <xf numFmtId="0" fontId="17" fillId="4" borderId="37" xfId="0" applyFont="1" applyFill="1" applyBorder="1" applyAlignment="1">
      <alignment horizontal="center" vertical="center"/>
    </xf>
    <xf numFmtId="3" fontId="17" fillId="4" borderId="11" xfId="0" applyNumberFormat="1" applyFont="1" applyFill="1" applyBorder="1" applyAlignment="1">
      <alignment vertical="center"/>
    </xf>
    <xf numFmtId="3" fontId="17" fillId="4" borderId="12" xfId="0" applyNumberFormat="1" applyFont="1" applyFill="1" applyBorder="1" applyAlignment="1">
      <alignment vertical="center"/>
    </xf>
    <xf numFmtId="3" fontId="17" fillId="4" borderId="13" xfId="0" applyNumberFormat="1" applyFont="1" applyFill="1" applyBorder="1" applyAlignment="1">
      <alignment vertic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/>
    <xf numFmtId="0" fontId="18" fillId="0" borderId="33" xfId="0" applyFont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9" fillId="2" borderId="22" xfId="0" applyFont="1" applyFill="1" applyBorder="1"/>
    <xf numFmtId="3" fontId="19" fillId="2" borderId="24" xfId="0" applyNumberFormat="1" applyFont="1" applyFill="1" applyBorder="1" applyAlignment="1">
      <alignment horizontal="right"/>
    </xf>
    <xf numFmtId="0" fontId="18" fillId="0" borderId="23" xfId="0" applyFont="1" applyBorder="1" applyAlignment="1">
      <alignment horizontal="center"/>
    </xf>
    <xf numFmtId="0" fontId="18" fillId="0" borderId="22" xfId="0" applyFont="1" applyBorder="1"/>
    <xf numFmtId="0" fontId="18" fillId="0" borderId="24" xfId="0" applyFont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18" fillId="7" borderId="22" xfId="0" applyFont="1" applyFill="1" applyBorder="1"/>
    <xf numFmtId="0" fontId="18" fillId="2" borderId="25" xfId="0" applyFont="1" applyFill="1" applyBorder="1" applyAlignment="1">
      <alignment horizontal="center"/>
    </xf>
    <xf numFmtId="0" fontId="19" fillId="2" borderId="26" xfId="0" applyFont="1" applyFill="1" applyBorder="1"/>
    <xf numFmtId="3" fontId="19" fillId="2" borderId="34" xfId="0" applyNumberFormat="1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3" fontId="8" fillId="2" borderId="24" xfId="0" applyNumberFormat="1" applyFont="1" applyFill="1" applyBorder="1" applyAlignment="1">
      <alignment horizontal="right"/>
    </xf>
    <xf numFmtId="0" fontId="18" fillId="2" borderId="22" xfId="0" applyFont="1" applyFill="1" applyBorder="1"/>
    <xf numFmtId="0" fontId="6" fillId="0" borderId="40" xfId="7" applyFont="1" applyBorder="1"/>
    <xf numFmtId="0" fontId="6" fillId="0" borderId="33" xfId="0" applyFont="1" applyBorder="1" applyAlignment="1">
      <alignment horizontal="center"/>
    </xf>
    <xf numFmtId="0" fontId="6" fillId="7" borderId="40" xfId="7" applyFont="1" applyFill="1" applyBorder="1"/>
    <xf numFmtId="0" fontId="6" fillId="2" borderId="40" xfId="7" applyFont="1" applyFill="1" applyBorder="1"/>
    <xf numFmtId="0" fontId="6" fillId="0" borderId="24" xfId="0" applyFont="1" applyBorder="1" applyAlignment="1">
      <alignment horizontal="center"/>
    </xf>
    <xf numFmtId="0" fontId="8" fillId="2" borderId="22" xfId="0" applyFont="1" applyFill="1" applyBorder="1"/>
    <xf numFmtId="0" fontId="6" fillId="0" borderId="22" xfId="6" applyFont="1" applyBorder="1"/>
    <xf numFmtId="0" fontId="8" fillId="2" borderId="22" xfId="6" applyFont="1" applyFill="1" applyBorder="1"/>
    <xf numFmtId="0" fontId="6" fillId="7" borderId="22" xfId="0" applyFont="1" applyFill="1" applyBorder="1"/>
    <xf numFmtId="0" fontId="6" fillId="8" borderId="22" xfId="0" applyFont="1" applyFill="1" applyBorder="1"/>
    <xf numFmtId="0" fontId="21" fillId="0" borderId="23" xfId="9" applyFont="1" applyBorder="1" applyAlignment="1">
      <alignment horizontal="center"/>
    </xf>
    <xf numFmtId="0" fontId="21" fillId="0" borderId="22" xfId="9" applyFont="1" applyBorder="1"/>
    <xf numFmtId="0" fontId="21" fillId="0" borderId="33" xfId="9" applyFont="1" applyBorder="1" applyAlignment="1">
      <alignment horizontal="center"/>
    </xf>
    <xf numFmtId="0" fontId="5" fillId="0" borderId="23" xfId="9" applyFont="1" applyBorder="1" applyAlignment="1">
      <alignment horizontal="center"/>
    </xf>
    <xf numFmtId="0" fontId="5" fillId="0" borderId="22" xfId="9" applyFont="1" applyBorder="1"/>
    <xf numFmtId="0" fontId="5" fillId="0" borderId="24" xfId="9" applyFont="1" applyBorder="1" applyAlignment="1">
      <alignment horizontal="center"/>
    </xf>
    <xf numFmtId="0" fontId="5" fillId="7" borderId="22" xfId="0" applyFont="1" applyFill="1" applyBorder="1"/>
    <xf numFmtId="0" fontId="7" fillId="2" borderId="23" xfId="9" applyFont="1" applyFill="1" applyBorder="1" applyAlignment="1">
      <alignment horizontal="center"/>
    </xf>
    <xf numFmtId="0" fontId="7" fillId="2" borderId="22" xfId="9" applyFont="1" applyFill="1" applyBorder="1"/>
    <xf numFmtId="3" fontId="17" fillId="2" borderId="24" xfId="0" applyNumberFormat="1" applyFont="1" applyFill="1" applyBorder="1" applyAlignment="1">
      <alignment horizontal="right"/>
    </xf>
    <xf numFmtId="0" fontId="21" fillId="0" borderId="24" xfId="9" applyFont="1" applyBorder="1" applyAlignment="1">
      <alignment horizontal="center"/>
    </xf>
    <xf numFmtId="0" fontId="7" fillId="2" borderId="22" xfId="0" applyFont="1" applyFill="1" applyBorder="1"/>
    <xf numFmtId="0" fontId="17" fillId="0" borderId="22" xfId="0" applyFont="1" applyBorder="1"/>
    <xf numFmtId="0" fontId="17" fillId="0" borderId="24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22" fillId="0" borderId="23" xfId="9" applyFont="1" applyBorder="1" applyAlignment="1">
      <alignment horizontal="center"/>
    </xf>
    <xf numFmtId="0" fontId="22" fillId="0" borderId="22" xfId="9" applyFont="1" applyBorder="1"/>
    <xf numFmtId="0" fontId="22" fillId="0" borderId="24" xfId="9" applyFont="1" applyBorder="1" applyAlignment="1">
      <alignment horizontal="center"/>
    </xf>
    <xf numFmtId="0" fontId="23" fillId="2" borderId="23" xfId="9" applyFont="1" applyFill="1" applyBorder="1" applyAlignment="1">
      <alignment horizontal="center"/>
    </xf>
    <xf numFmtId="0" fontId="23" fillId="2" borderId="22" xfId="9" applyFont="1" applyFill="1" applyBorder="1"/>
    <xf numFmtId="0" fontId="5" fillId="7" borderId="22" xfId="9" applyFont="1" applyFill="1" applyBorder="1"/>
    <xf numFmtId="0" fontId="5" fillId="2" borderId="23" xfId="9" applyFont="1" applyFill="1" applyBorder="1" applyAlignment="1">
      <alignment horizontal="center"/>
    </xf>
    <xf numFmtId="0" fontId="24" fillId="0" borderId="23" xfId="9" applyFont="1" applyBorder="1" applyAlignment="1">
      <alignment horizontal="center"/>
    </xf>
    <xf numFmtId="0" fontId="24" fillId="0" borderId="22" xfId="9" applyFont="1" applyBorder="1"/>
    <xf numFmtId="0" fontId="24" fillId="0" borderId="24" xfId="9" applyFont="1" applyBorder="1" applyAlignment="1">
      <alignment horizontal="center"/>
    </xf>
    <xf numFmtId="0" fontId="7" fillId="0" borderId="23" xfId="9" applyFont="1" applyBorder="1" applyAlignment="1">
      <alignment horizontal="center"/>
    </xf>
    <xf numFmtId="0" fontId="7" fillId="2" borderId="41" xfId="9" applyFont="1" applyFill="1" applyBorder="1" applyAlignment="1">
      <alignment horizontal="center"/>
    </xf>
    <xf numFmtId="0" fontId="7" fillId="2" borderId="42" xfId="9" applyFont="1" applyFill="1" applyBorder="1"/>
    <xf numFmtId="3" fontId="18" fillId="0" borderId="1" xfId="0" applyNumberFormat="1" applyFont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3" fontId="5" fillId="0" borderId="2" xfId="4" applyNumberFormat="1" applyFont="1" applyBorder="1"/>
    <xf numFmtId="3" fontId="18" fillId="0" borderId="3" xfId="0" applyNumberFormat="1" applyFont="1" applyBorder="1" applyAlignment="1">
      <alignment horizontal="right"/>
    </xf>
    <xf numFmtId="3" fontId="19" fillId="2" borderId="1" xfId="0" applyNumberFormat="1" applyFont="1" applyFill="1" applyBorder="1" applyAlignment="1">
      <alignment horizontal="right"/>
    </xf>
    <xf numFmtId="3" fontId="19" fillId="2" borderId="2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3" fontId="19" fillId="2" borderId="5" xfId="0" applyNumberFormat="1" applyFont="1" applyFill="1" applyBorder="1" applyAlignment="1">
      <alignment horizontal="right"/>
    </xf>
    <xf numFmtId="3" fontId="19" fillId="2" borderId="6" xfId="0" applyNumberFormat="1" applyFont="1" applyFill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3" fontId="18" fillId="0" borderId="8" xfId="0" applyNumberFormat="1" applyFont="1" applyBorder="1" applyAlignment="1">
      <alignment horizontal="right"/>
    </xf>
    <xf numFmtId="3" fontId="5" fillId="0" borderId="8" xfId="4" applyNumberFormat="1" applyFont="1" applyBorder="1"/>
    <xf numFmtId="3" fontId="18" fillId="0" borderId="9" xfId="0" applyNumberFormat="1" applyFont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17" fillId="4" borderId="29" xfId="0" applyNumberFormat="1" applyFont="1" applyFill="1" applyBorder="1"/>
    <xf numFmtId="3" fontId="17" fillId="4" borderId="20" xfId="0" applyNumberFormat="1" applyFont="1" applyFill="1" applyBorder="1"/>
    <xf numFmtId="3" fontId="17" fillId="4" borderId="38" xfId="0" applyNumberFormat="1" applyFont="1" applyFill="1" applyBorder="1"/>
    <xf numFmtId="3" fontId="18" fillId="0" borderId="14" xfId="0" applyNumberFormat="1" applyFont="1" applyBorder="1" applyAlignment="1">
      <alignment horizontal="right"/>
    </xf>
    <xf numFmtId="3" fontId="18" fillId="0" borderId="15" xfId="0" applyNumberFormat="1" applyFont="1" applyBorder="1" applyAlignment="1">
      <alignment horizontal="right"/>
    </xf>
    <xf numFmtId="3" fontId="5" fillId="0" borderId="15" xfId="4" applyNumberFormat="1" applyFont="1" applyBorder="1"/>
    <xf numFmtId="3" fontId="18" fillId="0" borderId="16" xfId="0" applyNumberFormat="1" applyFont="1" applyBorder="1" applyAlignment="1">
      <alignment horizontal="right"/>
    </xf>
    <xf numFmtId="0" fontId="5" fillId="0" borderId="35" xfId="4" applyFont="1" applyBorder="1" applyAlignment="1">
      <alignment horizontal="left"/>
    </xf>
    <xf numFmtId="0" fontId="7" fillId="2" borderId="28" xfId="4" applyFont="1" applyFill="1" applyBorder="1" applyAlignment="1">
      <alignment horizontal="left"/>
    </xf>
    <xf numFmtId="0" fontId="5" fillId="0" borderId="28" xfId="4" applyFont="1" applyBorder="1" applyAlignment="1">
      <alignment horizontal="left"/>
    </xf>
    <xf numFmtId="0" fontId="5" fillId="0" borderId="28" xfId="4" applyFont="1" applyBorder="1"/>
    <xf numFmtId="0" fontId="7" fillId="2" borderId="28" xfId="4" applyFont="1" applyFill="1" applyBorder="1"/>
    <xf numFmtId="0" fontId="7" fillId="2" borderId="30" xfId="4" applyFont="1" applyFill="1" applyBorder="1" applyAlignment="1">
      <alignment horizontal="left"/>
    </xf>
    <xf numFmtId="0" fontId="8" fillId="4" borderId="32" xfId="0" applyFont="1" applyFill="1" applyBorder="1"/>
    <xf numFmtId="3" fontId="6" fillId="0" borderId="31" xfId="4" applyNumberFormat="1" applyFont="1" applyBorder="1" applyAlignment="1">
      <alignment horizontal="left"/>
    </xf>
    <xf numFmtId="3" fontId="8" fillId="2" borderId="28" xfId="4" applyNumberFormat="1" applyFont="1" applyFill="1" applyBorder="1" applyAlignment="1">
      <alignment horizontal="left"/>
    </xf>
    <xf numFmtId="3" fontId="6" fillId="0" borderId="28" xfId="4" applyNumberFormat="1" applyFont="1" applyBorder="1" applyAlignment="1">
      <alignment horizontal="left"/>
    </xf>
    <xf numFmtId="3" fontId="8" fillId="2" borderId="30" xfId="4" applyNumberFormat="1" applyFont="1" applyFill="1" applyBorder="1" applyAlignment="1">
      <alignment horizontal="left"/>
    </xf>
    <xf numFmtId="0" fontId="8" fillId="4" borderId="44" xfId="0" applyFont="1" applyFill="1" applyBorder="1"/>
    <xf numFmtId="0" fontId="6" fillId="0" borderId="35" xfId="0" applyFont="1" applyBorder="1"/>
    <xf numFmtId="0" fontId="8" fillId="5" borderId="28" xfId="0" applyFont="1" applyFill="1" applyBorder="1"/>
    <xf numFmtId="0" fontId="7" fillId="5" borderId="28" xfId="0" applyFont="1" applyFill="1" applyBorder="1"/>
    <xf numFmtId="0" fontId="5" fillId="0" borderId="28" xfId="0" applyFont="1" applyBorder="1"/>
    <xf numFmtId="0" fontId="16" fillId="6" borderId="28" xfId="0" applyFont="1" applyFill="1" applyBorder="1"/>
    <xf numFmtId="0" fontId="16" fillId="0" borderId="28" xfId="2" applyFont="1" applyBorder="1"/>
    <xf numFmtId="0" fontId="17" fillId="5" borderId="30" xfId="0" applyFont="1" applyFill="1" applyBorder="1"/>
    <xf numFmtId="0" fontId="17" fillId="4" borderId="32" xfId="0" applyFont="1" applyFill="1" applyBorder="1"/>
    <xf numFmtId="0" fontId="5" fillId="0" borderId="31" xfId="0" applyFont="1" applyBorder="1"/>
    <xf numFmtId="0" fontId="6" fillId="0" borderId="28" xfId="0" applyFont="1" applyBorder="1"/>
    <xf numFmtId="0" fontId="16" fillId="0" borderId="31" xfId="0" applyFont="1" applyBorder="1"/>
    <xf numFmtId="0" fontId="18" fillId="0" borderId="22" xfId="6" applyFont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22" xfId="0" applyFont="1" applyBorder="1" applyProtection="1">
      <protection locked="0"/>
    </xf>
    <xf numFmtId="0" fontId="5" fillId="0" borderId="45" xfId="4" applyFont="1" applyBorder="1" applyAlignment="1">
      <alignment horizontal="right"/>
    </xf>
    <xf numFmtId="1" fontId="7" fillId="2" borderId="23" xfId="4" applyNumberFormat="1" applyFont="1" applyFill="1" applyBorder="1" applyAlignment="1">
      <alignment horizontal="right"/>
    </xf>
    <xf numFmtId="0" fontId="5" fillId="0" borderId="23" xfId="4" applyFont="1" applyBorder="1" applyAlignment="1">
      <alignment horizontal="right"/>
    </xf>
    <xf numFmtId="1" fontId="5" fillId="0" borderId="23" xfId="4" applyNumberFormat="1" applyFont="1" applyBorder="1" applyAlignment="1">
      <alignment horizontal="right"/>
    </xf>
    <xf numFmtId="1" fontId="7" fillId="2" borderId="25" xfId="4" applyNumberFormat="1" applyFont="1" applyFill="1" applyBorder="1" applyAlignment="1">
      <alignment horizontal="right"/>
    </xf>
    <xf numFmtId="0" fontId="0" fillId="4" borderId="27" xfId="0" applyFill="1" applyBorder="1"/>
    <xf numFmtId="1" fontId="6" fillId="0" borderId="39" xfId="4" applyNumberFormat="1" applyFont="1" applyBorder="1" applyAlignment="1">
      <alignment horizontal="right"/>
    </xf>
    <xf numFmtId="1" fontId="8" fillId="2" borderId="23" xfId="4" applyNumberFormat="1" applyFont="1" applyFill="1" applyBorder="1" applyAlignment="1">
      <alignment horizontal="right"/>
    </xf>
    <xf numFmtId="1" fontId="6" fillId="0" borderId="23" xfId="4" applyNumberFormat="1" applyFont="1" applyBorder="1" applyAlignment="1">
      <alignment horizontal="right"/>
    </xf>
    <xf numFmtId="1" fontId="8" fillId="2" borderId="25" xfId="4" applyNumberFormat="1" applyFont="1" applyFill="1" applyBorder="1" applyAlignment="1">
      <alignment horizontal="right"/>
    </xf>
    <xf numFmtId="0" fontId="0" fillId="4" borderId="46" xfId="0" applyFill="1" applyBorder="1"/>
    <xf numFmtId="0" fontId="6" fillId="0" borderId="45" xfId="0" applyFont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16" fillId="0" borderId="23" xfId="2" applyFont="1" applyBorder="1" applyAlignment="1">
      <alignment horizontal="center"/>
    </xf>
    <xf numFmtId="0" fontId="17" fillId="2" borderId="25" xfId="2" applyFont="1" applyFill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/>
    <xf numFmtId="0" fontId="21" fillId="0" borderId="39" xfId="9" applyFont="1" applyBorder="1" applyAlignment="1">
      <alignment horizontal="center"/>
    </xf>
    <xf numFmtId="0" fontId="21" fillId="0" borderId="40" xfId="9" applyFont="1" applyBorder="1"/>
    <xf numFmtId="0" fontId="0" fillId="4" borderId="18" xfId="0" applyFill="1" applyBorder="1"/>
    <xf numFmtId="0" fontId="0" fillId="4" borderId="19" xfId="0" applyFill="1" applyBorder="1" applyAlignment="1">
      <alignment horizontal="center"/>
    </xf>
    <xf numFmtId="3" fontId="19" fillId="4" borderId="11" xfId="0" applyNumberFormat="1" applyFont="1" applyFill="1" applyBorder="1"/>
    <xf numFmtId="3" fontId="19" fillId="4" borderId="12" xfId="0" applyNumberFormat="1" applyFont="1" applyFill="1" applyBorder="1"/>
    <xf numFmtId="3" fontId="19" fillId="4" borderId="13" xfId="0" applyNumberFormat="1" applyFont="1" applyFill="1" applyBorder="1"/>
    <xf numFmtId="0" fontId="17" fillId="4" borderId="11" xfId="0" applyFont="1" applyFill="1" applyBorder="1"/>
    <xf numFmtId="0" fontId="0" fillId="4" borderId="19" xfId="0" applyFill="1" applyBorder="1"/>
    <xf numFmtId="3" fontId="19" fillId="4" borderId="11" xfId="0" applyNumberFormat="1" applyFont="1" applyFill="1" applyBorder="1" applyAlignment="1">
      <alignment horizontal="right"/>
    </xf>
    <xf numFmtId="3" fontId="19" fillId="4" borderId="12" xfId="0" applyNumberFormat="1" applyFont="1" applyFill="1" applyBorder="1" applyAlignment="1">
      <alignment horizontal="right"/>
    </xf>
    <xf numFmtId="3" fontId="19" fillId="4" borderId="13" xfId="0" applyNumberFormat="1" applyFont="1" applyFill="1" applyBorder="1" applyAlignment="1">
      <alignment horizontal="right"/>
    </xf>
    <xf numFmtId="0" fontId="7" fillId="4" borderId="27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3" fontId="7" fillId="4" borderId="11" xfId="0" applyNumberFormat="1" applyFont="1" applyFill="1" applyBorder="1"/>
    <xf numFmtId="3" fontId="7" fillId="4" borderId="12" xfId="0" applyNumberFormat="1" applyFont="1" applyFill="1" applyBorder="1"/>
    <xf numFmtId="3" fontId="7" fillId="4" borderId="13" xfId="0" applyNumberFormat="1" applyFont="1" applyFill="1" applyBorder="1"/>
    <xf numFmtId="0" fontId="5" fillId="4" borderId="43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8" fillId="9" borderId="0" xfId="0" applyFont="1" applyFill="1"/>
    <xf numFmtId="3" fontId="8" fillId="9" borderId="0" xfId="0" applyNumberFormat="1" applyFont="1" applyFill="1"/>
    <xf numFmtId="0" fontId="8" fillId="0" borderId="0" xfId="0" applyFont="1"/>
    <xf numFmtId="3" fontId="8" fillId="0" borderId="0" xfId="0" applyNumberFormat="1" applyFont="1"/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</cellXfs>
  <cellStyles count="10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00000000-0005-0000-0000-000005000000}"/>
    <cellStyle name="Normální 3 3" xfId="7" xr:uid="{00000000-0005-0000-0000-000006000000}"/>
    <cellStyle name="Normální 4" xfId="4" xr:uid="{00000000-0005-0000-0000-000007000000}"/>
    <cellStyle name="Normální 4 2" xfId="8" xr:uid="{00000000-0005-0000-0000-000008000000}"/>
    <cellStyle name="normální_OIII.TURN.e" xfId="9" xr:uid="{3AD258FB-3312-43D7-A6C4-9AD85159752B}"/>
  </cellStyles>
  <dxfs count="0"/>
  <tableStyles count="0" defaultTableStyle="TableStyleMedium2" defaultPivotStyle="PivotStyleLight16"/>
  <colors>
    <mruColors>
      <color rgb="FFCCFFCC"/>
      <color rgb="FFFFCC99"/>
      <color rgb="FFCC99FF"/>
      <color rgb="FFCCFFFF"/>
      <color rgb="FFCCCCFF"/>
      <color rgb="FF99FF66"/>
      <color rgb="FFFF99FF"/>
      <color rgb="FF00FF00"/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1:I1264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1" width="5.5703125" bestFit="1" customWidth="1"/>
    <col min="2" max="2" width="29.5703125" customWidth="1"/>
    <col min="3" max="3" width="4.42578125" bestFit="1" customWidth="1"/>
    <col min="4" max="4" width="11.140625" bestFit="1" customWidth="1"/>
    <col min="6" max="6" width="9.5703125" bestFit="1" customWidth="1"/>
    <col min="9" max="9" width="11.140625" bestFit="1" customWidth="1"/>
  </cols>
  <sheetData>
    <row r="1" spans="1:9" x14ac:dyDescent="0.2">
      <c r="A1" s="2" t="s">
        <v>230</v>
      </c>
      <c r="B1" s="1"/>
      <c r="C1" s="1"/>
      <c r="D1" s="1"/>
    </row>
    <row r="2" spans="1:9" ht="13.5" customHeight="1" thickBot="1" x14ac:dyDescent="0.25"/>
    <row r="3" spans="1:9" ht="13.5" customHeight="1" thickBot="1" x14ac:dyDescent="0.25">
      <c r="C3" s="20"/>
      <c r="D3" s="249" t="s">
        <v>233</v>
      </c>
      <c r="E3" s="250"/>
      <c r="F3" s="250"/>
      <c r="G3" s="250"/>
      <c r="H3" s="250"/>
      <c r="I3" s="251"/>
    </row>
    <row r="4" spans="1:9" s="3" customFormat="1" ht="13.5" customHeight="1" thickBot="1" x14ac:dyDescent="0.25">
      <c r="A4" s="21" t="s">
        <v>1</v>
      </c>
      <c r="B4" s="22" t="s">
        <v>218</v>
      </c>
      <c r="C4" s="4" t="s">
        <v>0</v>
      </c>
      <c r="D4" s="76" t="s">
        <v>210</v>
      </c>
      <c r="E4" s="77" t="s">
        <v>211</v>
      </c>
      <c r="F4" s="77" t="s">
        <v>212</v>
      </c>
      <c r="G4" s="77" t="s">
        <v>213</v>
      </c>
      <c r="H4" s="77" t="s">
        <v>214</v>
      </c>
      <c r="I4" s="78" t="s">
        <v>215</v>
      </c>
    </row>
    <row r="5" spans="1:9" x14ac:dyDescent="0.2">
      <c r="A5" s="205">
        <v>2330</v>
      </c>
      <c r="B5" s="179" t="s">
        <v>2</v>
      </c>
      <c r="C5" s="61">
        <v>3233</v>
      </c>
      <c r="D5" s="12">
        <v>1353380</v>
      </c>
      <c r="E5" s="13">
        <v>100000</v>
      </c>
      <c r="F5" s="13">
        <v>491242</v>
      </c>
      <c r="G5" s="13">
        <v>13534</v>
      </c>
      <c r="H5" s="13">
        <v>3524</v>
      </c>
      <c r="I5" s="17">
        <v>1961680</v>
      </c>
    </row>
    <row r="6" spans="1:9" x14ac:dyDescent="0.2">
      <c r="A6" s="206">
        <f t="shared" ref="A6" si="0">A5</f>
        <v>2330</v>
      </c>
      <c r="B6" s="180" t="s">
        <v>3</v>
      </c>
      <c r="C6" s="62"/>
      <c r="D6" s="5">
        <v>1353380</v>
      </c>
      <c r="E6" s="6">
        <v>100000</v>
      </c>
      <c r="F6" s="6">
        <v>491242</v>
      </c>
      <c r="G6" s="6">
        <v>13534</v>
      </c>
      <c r="H6" s="6">
        <v>3524</v>
      </c>
      <c r="I6" s="7">
        <v>1961680</v>
      </c>
    </row>
    <row r="7" spans="1:9" x14ac:dyDescent="0.2">
      <c r="A7" s="207">
        <v>2415</v>
      </c>
      <c r="B7" s="181" t="s">
        <v>4</v>
      </c>
      <c r="C7" s="63">
        <v>3111</v>
      </c>
      <c r="D7" s="14">
        <v>1088761</v>
      </c>
      <c r="E7" s="11">
        <v>15000</v>
      </c>
      <c r="F7" s="11">
        <v>373071</v>
      </c>
      <c r="G7" s="11">
        <v>10888</v>
      </c>
      <c r="H7" s="11">
        <v>3177</v>
      </c>
      <c r="I7" s="18">
        <v>1490897</v>
      </c>
    </row>
    <row r="8" spans="1:9" x14ac:dyDescent="0.2">
      <c r="A8" s="207">
        <v>2415</v>
      </c>
      <c r="B8" s="181" t="s">
        <v>4</v>
      </c>
      <c r="C8" s="63">
        <v>3141</v>
      </c>
      <c r="D8" s="14">
        <v>115971</v>
      </c>
      <c r="E8" s="11">
        <v>0</v>
      </c>
      <c r="F8" s="11">
        <v>39198</v>
      </c>
      <c r="G8" s="11">
        <v>1160</v>
      </c>
      <c r="H8" s="11">
        <v>800</v>
      </c>
      <c r="I8" s="18">
        <v>157129</v>
      </c>
    </row>
    <row r="9" spans="1:9" x14ac:dyDescent="0.2">
      <c r="A9" s="206">
        <f t="shared" ref="A9" si="1">A8</f>
        <v>2415</v>
      </c>
      <c r="B9" s="180" t="s">
        <v>5</v>
      </c>
      <c r="C9" s="62"/>
      <c r="D9" s="5">
        <v>1204732</v>
      </c>
      <c r="E9" s="6">
        <v>15000</v>
      </c>
      <c r="F9" s="6">
        <v>412269</v>
      </c>
      <c r="G9" s="6">
        <v>12048</v>
      </c>
      <c r="H9" s="6">
        <v>3977</v>
      </c>
      <c r="I9" s="7">
        <v>1648026</v>
      </c>
    </row>
    <row r="10" spans="1:9" x14ac:dyDescent="0.2">
      <c r="A10" s="207">
        <v>2442</v>
      </c>
      <c r="B10" s="181" t="s">
        <v>6</v>
      </c>
      <c r="C10" s="63">
        <v>3111</v>
      </c>
      <c r="D10" s="14">
        <v>971144</v>
      </c>
      <c r="E10" s="11">
        <v>0</v>
      </c>
      <c r="F10" s="11">
        <v>328247</v>
      </c>
      <c r="G10" s="11">
        <v>9711</v>
      </c>
      <c r="H10" s="11">
        <v>1469</v>
      </c>
      <c r="I10" s="18">
        <v>1310571</v>
      </c>
    </row>
    <row r="11" spans="1:9" x14ac:dyDescent="0.2">
      <c r="A11" s="207">
        <v>2442</v>
      </c>
      <c r="B11" s="181" t="s">
        <v>6</v>
      </c>
      <c r="C11" s="63">
        <v>3141</v>
      </c>
      <c r="D11" s="14">
        <v>146569</v>
      </c>
      <c r="E11" s="11">
        <v>0</v>
      </c>
      <c r="F11" s="11">
        <v>49541</v>
      </c>
      <c r="G11" s="11">
        <v>1466</v>
      </c>
      <c r="H11" s="11">
        <v>1118</v>
      </c>
      <c r="I11" s="18">
        <v>198694</v>
      </c>
    </row>
    <row r="12" spans="1:9" x14ac:dyDescent="0.2">
      <c r="A12" s="206">
        <f t="shared" ref="A12" si="2">A11</f>
        <v>2442</v>
      </c>
      <c r="B12" s="180" t="s">
        <v>7</v>
      </c>
      <c r="C12" s="62"/>
      <c r="D12" s="5">
        <v>1117713</v>
      </c>
      <c r="E12" s="6">
        <v>0</v>
      </c>
      <c r="F12" s="6">
        <v>377788</v>
      </c>
      <c r="G12" s="6">
        <v>11177</v>
      </c>
      <c r="H12" s="6">
        <v>2587</v>
      </c>
      <c r="I12" s="7">
        <v>1509265</v>
      </c>
    </row>
    <row r="13" spans="1:9" x14ac:dyDescent="0.2">
      <c r="A13" s="207">
        <v>2437</v>
      </c>
      <c r="B13" s="181" t="s">
        <v>8</v>
      </c>
      <c r="C13" s="63">
        <v>3111</v>
      </c>
      <c r="D13" s="14">
        <v>1790165</v>
      </c>
      <c r="E13" s="11">
        <v>0</v>
      </c>
      <c r="F13" s="11">
        <v>605076</v>
      </c>
      <c r="G13" s="11">
        <v>17901</v>
      </c>
      <c r="H13" s="11">
        <v>2588</v>
      </c>
      <c r="I13" s="18">
        <v>2415730</v>
      </c>
    </row>
    <row r="14" spans="1:9" x14ac:dyDescent="0.2">
      <c r="A14" s="207">
        <v>2437</v>
      </c>
      <c r="B14" s="181" t="s">
        <v>8</v>
      </c>
      <c r="C14" s="63">
        <v>3141</v>
      </c>
      <c r="D14" s="14">
        <v>205025</v>
      </c>
      <c r="E14" s="11">
        <v>0</v>
      </c>
      <c r="F14" s="11">
        <v>69299</v>
      </c>
      <c r="G14" s="11">
        <v>2050</v>
      </c>
      <c r="H14" s="11">
        <v>1651</v>
      </c>
      <c r="I14" s="18">
        <v>278025</v>
      </c>
    </row>
    <row r="15" spans="1:9" x14ac:dyDescent="0.2">
      <c r="A15" s="206">
        <f t="shared" ref="A15" si="3">A14</f>
        <v>2437</v>
      </c>
      <c r="B15" s="180" t="s">
        <v>9</v>
      </c>
      <c r="C15" s="62"/>
      <c r="D15" s="5">
        <v>1995190</v>
      </c>
      <c r="E15" s="6">
        <v>0</v>
      </c>
      <c r="F15" s="6">
        <v>674375</v>
      </c>
      <c r="G15" s="6">
        <v>19951</v>
      </c>
      <c r="H15" s="6">
        <v>4239</v>
      </c>
      <c r="I15" s="7">
        <v>2693755</v>
      </c>
    </row>
    <row r="16" spans="1:9" x14ac:dyDescent="0.2">
      <c r="A16" s="207">
        <v>2411</v>
      </c>
      <c r="B16" s="181" t="s">
        <v>10</v>
      </c>
      <c r="C16" s="63">
        <v>3111</v>
      </c>
      <c r="D16" s="14">
        <v>835730</v>
      </c>
      <c r="E16" s="11">
        <v>0</v>
      </c>
      <c r="F16" s="11">
        <v>282477</v>
      </c>
      <c r="G16" s="11">
        <v>8357</v>
      </c>
      <c r="H16" s="11">
        <v>2702</v>
      </c>
      <c r="I16" s="18">
        <v>1129266</v>
      </c>
    </row>
    <row r="17" spans="1:9" x14ac:dyDescent="0.2">
      <c r="A17" s="207">
        <v>2411</v>
      </c>
      <c r="B17" s="181" t="s">
        <v>10</v>
      </c>
      <c r="C17" s="63">
        <v>3141</v>
      </c>
      <c r="D17" s="14">
        <v>128263</v>
      </c>
      <c r="E17" s="11">
        <v>0</v>
      </c>
      <c r="F17" s="11">
        <v>43353</v>
      </c>
      <c r="G17" s="11">
        <v>1283</v>
      </c>
      <c r="H17" s="11">
        <v>933</v>
      </c>
      <c r="I17" s="18">
        <v>173832</v>
      </c>
    </row>
    <row r="18" spans="1:9" x14ac:dyDescent="0.2">
      <c r="A18" s="206">
        <f t="shared" ref="A18" si="4">A17</f>
        <v>2411</v>
      </c>
      <c r="B18" s="180" t="s">
        <v>11</v>
      </c>
      <c r="C18" s="62"/>
      <c r="D18" s="5">
        <v>963993</v>
      </c>
      <c r="E18" s="6">
        <v>0</v>
      </c>
      <c r="F18" s="6">
        <v>325830</v>
      </c>
      <c r="G18" s="6">
        <v>9640</v>
      </c>
      <c r="H18" s="6">
        <v>3635</v>
      </c>
      <c r="I18" s="7">
        <v>1303098</v>
      </c>
    </row>
    <row r="19" spans="1:9" x14ac:dyDescent="0.2">
      <c r="A19" s="207">
        <v>2407</v>
      </c>
      <c r="B19" s="181" t="s">
        <v>12</v>
      </c>
      <c r="C19" s="63">
        <v>3111</v>
      </c>
      <c r="D19" s="14">
        <v>1840350</v>
      </c>
      <c r="E19" s="11">
        <v>0</v>
      </c>
      <c r="F19" s="11">
        <v>622039</v>
      </c>
      <c r="G19" s="11">
        <v>18403</v>
      </c>
      <c r="H19" s="11">
        <v>5962</v>
      </c>
      <c r="I19" s="18">
        <v>2486754</v>
      </c>
    </row>
    <row r="20" spans="1:9" x14ac:dyDescent="0.2">
      <c r="A20" s="207">
        <v>2407</v>
      </c>
      <c r="B20" s="181" t="s">
        <v>12</v>
      </c>
      <c r="C20" s="63">
        <v>3141</v>
      </c>
      <c r="D20" s="14">
        <v>222267</v>
      </c>
      <c r="E20" s="11">
        <v>0</v>
      </c>
      <c r="F20" s="11">
        <v>75126</v>
      </c>
      <c r="G20" s="11">
        <v>2223</v>
      </c>
      <c r="H20" s="11">
        <v>1794</v>
      </c>
      <c r="I20" s="18">
        <v>301410</v>
      </c>
    </row>
    <row r="21" spans="1:9" x14ac:dyDescent="0.2">
      <c r="A21" s="206">
        <f t="shared" ref="A21" si="5">A20</f>
        <v>2407</v>
      </c>
      <c r="B21" s="180" t="s">
        <v>13</v>
      </c>
      <c r="C21" s="62"/>
      <c r="D21" s="5">
        <v>2062617</v>
      </c>
      <c r="E21" s="6">
        <v>0</v>
      </c>
      <c r="F21" s="6">
        <v>697165</v>
      </c>
      <c r="G21" s="6">
        <v>20626</v>
      </c>
      <c r="H21" s="6">
        <v>7756</v>
      </c>
      <c r="I21" s="7">
        <v>2788164</v>
      </c>
    </row>
    <row r="22" spans="1:9" x14ac:dyDescent="0.2">
      <c r="A22" s="207">
        <v>2422</v>
      </c>
      <c r="B22" s="181" t="s">
        <v>14</v>
      </c>
      <c r="C22" s="63">
        <v>3111</v>
      </c>
      <c r="D22" s="14">
        <v>1088324</v>
      </c>
      <c r="E22" s="11">
        <v>6667</v>
      </c>
      <c r="F22" s="11">
        <v>370107</v>
      </c>
      <c r="G22" s="11">
        <v>10884</v>
      </c>
      <c r="H22" s="11">
        <v>1645</v>
      </c>
      <c r="I22" s="18">
        <v>1477627</v>
      </c>
    </row>
    <row r="23" spans="1:9" x14ac:dyDescent="0.2">
      <c r="A23" s="207">
        <v>2422</v>
      </c>
      <c r="B23" s="181" t="s">
        <v>14</v>
      </c>
      <c r="C23" s="63">
        <v>3141</v>
      </c>
      <c r="D23" s="14">
        <v>150132</v>
      </c>
      <c r="E23" s="11">
        <v>0</v>
      </c>
      <c r="F23" s="11">
        <v>50745</v>
      </c>
      <c r="G23" s="11">
        <v>1502</v>
      </c>
      <c r="H23" s="11">
        <v>1148</v>
      </c>
      <c r="I23" s="18">
        <v>203527</v>
      </c>
    </row>
    <row r="24" spans="1:9" x14ac:dyDescent="0.2">
      <c r="A24" s="206">
        <f t="shared" ref="A24" si="6">A23</f>
        <v>2422</v>
      </c>
      <c r="B24" s="180" t="s">
        <v>15</v>
      </c>
      <c r="C24" s="62"/>
      <c r="D24" s="5">
        <v>1238456</v>
      </c>
      <c r="E24" s="6">
        <v>6667</v>
      </c>
      <c r="F24" s="6">
        <v>420852</v>
      </c>
      <c r="G24" s="6">
        <v>12386</v>
      </c>
      <c r="H24" s="6">
        <v>2793</v>
      </c>
      <c r="I24" s="7">
        <v>1681154</v>
      </c>
    </row>
    <row r="25" spans="1:9" x14ac:dyDescent="0.2">
      <c r="A25" s="207">
        <v>2427</v>
      </c>
      <c r="B25" s="181" t="s">
        <v>16</v>
      </c>
      <c r="C25" s="63">
        <v>3111</v>
      </c>
      <c r="D25" s="14">
        <v>593588</v>
      </c>
      <c r="E25" s="11">
        <v>0</v>
      </c>
      <c r="F25" s="11">
        <v>200633</v>
      </c>
      <c r="G25" s="11">
        <v>5936</v>
      </c>
      <c r="H25" s="11">
        <v>721</v>
      </c>
      <c r="I25" s="18">
        <v>800878</v>
      </c>
    </row>
    <row r="26" spans="1:9" x14ac:dyDescent="0.2">
      <c r="A26" s="207">
        <v>2427</v>
      </c>
      <c r="B26" s="181" t="s">
        <v>16</v>
      </c>
      <c r="C26" s="63">
        <v>3141</v>
      </c>
      <c r="D26" s="14">
        <v>36351</v>
      </c>
      <c r="E26" s="11">
        <v>0</v>
      </c>
      <c r="F26" s="11">
        <v>12286</v>
      </c>
      <c r="G26" s="11">
        <v>364</v>
      </c>
      <c r="H26" s="11">
        <v>366</v>
      </c>
      <c r="I26" s="18">
        <v>49367</v>
      </c>
    </row>
    <row r="27" spans="1:9" x14ac:dyDescent="0.2">
      <c r="A27" s="206">
        <f t="shared" ref="A27" si="7">A26</f>
        <v>2427</v>
      </c>
      <c r="B27" s="180" t="s">
        <v>17</v>
      </c>
      <c r="C27" s="62"/>
      <c r="D27" s="5">
        <v>629939</v>
      </c>
      <c r="E27" s="6">
        <v>0</v>
      </c>
      <c r="F27" s="6">
        <v>212919</v>
      </c>
      <c r="G27" s="6">
        <v>6300</v>
      </c>
      <c r="H27" s="6">
        <v>1087</v>
      </c>
      <c r="I27" s="7">
        <v>850245</v>
      </c>
    </row>
    <row r="28" spans="1:9" x14ac:dyDescent="0.2">
      <c r="A28" s="207">
        <v>2327</v>
      </c>
      <c r="B28" s="181" t="s">
        <v>18</v>
      </c>
      <c r="C28" s="63">
        <v>3111</v>
      </c>
      <c r="D28" s="14">
        <v>1111339</v>
      </c>
      <c r="E28" s="11">
        <v>0</v>
      </c>
      <c r="F28" s="11">
        <v>375633</v>
      </c>
      <c r="G28" s="11">
        <v>11114</v>
      </c>
      <c r="H28" s="11">
        <v>1455</v>
      </c>
      <c r="I28" s="18">
        <v>1499541</v>
      </c>
    </row>
    <row r="29" spans="1:9" x14ac:dyDescent="0.2">
      <c r="A29" s="207">
        <v>2327</v>
      </c>
      <c r="B29" s="181" t="s">
        <v>18</v>
      </c>
      <c r="C29" s="63">
        <v>3141</v>
      </c>
      <c r="D29" s="14">
        <v>145762</v>
      </c>
      <c r="E29" s="11">
        <v>0</v>
      </c>
      <c r="F29" s="11">
        <v>49268</v>
      </c>
      <c r="G29" s="11">
        <v>1458</v>
      </c>
      <c r="H29" s="11">
        <v>1107</v>
      </c>
      <c r="I29" s="18">
        <v>197595</v>
      </c>
    </row>
    <row r="30" spans="1:9" x14ac:dyDescent="0.2">
      <c r="A30" s="206">
        <f t="shared" ref="A30" si="8">A29</f>
        <v>2327</v>
      </c>
      <c r="B30" s="180" t="s">
        <v>19</v>
      </c>
      <c r="C30" s="62"/>
      <c r="D30" s="5">
        <v>1257101</v>
      </c>
      <c r="E30" s="6">
        <v>0</v>
      </c>
      <c r="F30" s="6">
        <v>424901</v>
      </c>
      <c r="G30" s="6">
        <v>12572</v>
      </c>
      <c r="H30" s="6">
        <v>2562</v>
      </c>
      <c r="I30" s="7">
        <v>1697136</v>
      </c>
    </row>
    <row r="31" spans="1:9" x14ac:dyDescent="0.2">
      <c r="A31" s="207">
        <v>2321</v>
      </c>
      <c r="B31" s="181" t="s">
        <v>20</v>
      </c>
      <c r="C31" s="63">
        <v>3111</v>
      </c>
      <c r="D31" s="14">
        <v>1006778</v>
      </c>
      <c r="E31" s="11">
        <v>0</v>
      </c>
      <c r="F31" s="11">
        <v>340290</v>
      </c>
      <c r="G31" s="11">
        <v>10068</v>
      </c>
      <c r="H31" s="11">
        <v>1509</v>
      </c>
      <c r="I31" s="18">
        <v>1358645</v>
      </c>
    </row>
    <row r="32" spans="1:9" x14ac:dyDescent="0.2">
      <c r="A32" s="207">
        <v>2321</v>
      </c>
      <c r="B32" s="181" t="s">
        <v>20</v>
      </c>
      <c r="C32" s="63">
        <v>3141</v>
      </c>
      <c r="D32" s="14">
        <v>184847</v>
      </c>
      <c r="E32" s="11">
        <v>0</v>
      </c>
      <c r="F32" s="11">
        <v>62479</v>
      </c>
      <c r="G32" s="11">
        <v>1849</v>
      </c>
      <c r="H32" s="11">
        <v>1159</v>
      </c>
      <c r="I32" s="18">
        <v>250334</v>
      </c>
    </row>
    <row r="33" spans="1:9" x14ac:dyDescent="0.2">
      <c r="A33" s="206">
        <f t="shared" ref="A33" si="9">A32</f>
        <v>2321</v>
      </c>
      <c r="B33" s="180" t="s">
        <v>21</v>
      </c>
      <c r="C33" s="62"/>
      <c r="D33" s="5">
        <v>1191625</v>
      </c>
      <c r="E33" s="6">
        <v>0</v>
      </c>
      <c r="F33" s="6">
        <v>402769</v>
      </c>
      <c r="G33" s="6">
        <v>11917</v>
      </c>
      <c r="H33" s="6">
        <v>2668</v>
      </c>
      <c r="I33" s="7">
        <v>1608979</v>
      </c>
    </row>
    <row r="34" spans="1:9" x14ac:dyDescent="0.2">
      <c r="A34" s="207">
        <v>2423</v>
      </c>
      <c r="B34" s="181" t="s">
        <v>22</v>
      </c>
      <c r="C34" s="63">
        <v>3111</v>
      </c>
      <c r="D34" s="14">
        <v>422910</v>
      </c>
      <c r="E34" s="11">
        <v>0</v>
      </c>
      <c r="F34" s="11">
        <v>142943</v>
      </c>
      <c r="G34" s="11">
        <v>4229</v>
      </c>
      <c r="H34" s="11">
        <v>641</v>
      </c>
      <c r="I34" s="18">
        <v>570723</v>
      </c>
    </row>
    <row r="35" spans="1:9" x14ac:dyDescent="0.2">
      <c r="A35" s="207">
        <v>2423</v>
      </c>
      <c r="B35" s="181" t="s">
        <v>22</v>
      </c>
      <c r="C35" s="63">
        <v>3141</v>
      </c>
      <c r="D35" s="14">
        <v>83288</v>
      </c>
      <c r="E35" s="11">
        <v>0</v>
      </c>
      <c r="F35" s="11">
        <v>28151</v>
      </c>
      <c r="G35" s="11">
        <v>833</v>
      </c>
      <c r="H35" s="11">
        <v>492</v>
      </c>
      <c r="I35" s="18">
        <v>112764</v>
      </c>
    </row>
    <row r="36" spans="1:9" x14ac:dyDescent="0.2">
      <c r="A36" s="206">
        <f t="shared" ref="A36" si="10">A35</f>
        <v>2423</v>
      </c>
      <c r="B36" s="180" t="s">
        <v>23</v>
      </c>
      <c r="C36" s="62"/>
      <c r="D36" s="5">
        <v>506198</v>
      </c>
      <c r="E36" s="6">
        <v>0</v>
      </c>
      <c r="F36" s="6">
        <v>171094</v>
      </c>
      <c r="G36" s="6">
        <v>5062</v>
      </c>
      <c r="H36" s="6">
        <v>1133</v>
      </c>
      <c r="I36" s="7">
        <v>683487</v>
      </c>
    </row>
    <row r="37" spans="1:9" x14ac:dyDescent="0.2">
      <c r="A37" s="207">
        <v>2428</v>
      </c>
      <c r="B37" s="181" t="s">
        <v>24</v>
      </c>
      <c r="C37" s="63">
        <v>3111</v>
      </c>
      <c r="D37" s="14">
        <v>852868</v>
      </c>
      <c r="E37" s="11">
        <v>0</v>
      </c>
      <c r="F37" s="11">
        <v>288269</v>
      </c>
      <c r="G37" s="11">
        <v>8529</v>
      </c>
      <c r="H37" s="11">
        <v>1228</v>
      </c>
      <c r="I37" s="18">
        <v>1150894</v>
      </c>
    </row>
    <row r="38" spans="1:9" x14ac:dyDescent="0.2">
      <c r="A38" s="207">
        <v>2428</v>
      </c>
      <c r="B38" s="181" t="s">
        <v>24</v>
      </c>
      <c r="C38" s="63">
        <v>3141</v>
      </c>
      <c r="D38" s="14">
        <v>130885</v>
      </c>
      <c r="E38" s="11">
        <v>0</v>
      </c>
      <c r="F38" s="11">
        <v>44239</v>
      </c>
      <c r="G38" s="11">
        <v>1309</v>
      </c>
      <c r="H38" s="11">
        <v>953</v>
      </c>
      <c r="I38" s="18">
        <v>177386</v>
      </c>
    </row>
    <row r="39" spans="1:9" x14ac:dyDescent="0.2">
      <c r="A39" s="206">
        <f t="shared" ref="A39" si="11">A38</f>
        <v>2428</v>
      </c>
      <c r="B39" s="180" t="s">
        <v>25</v>
      </c>
      <c r="C39" s="62"/>
      <c r="D39" s="5">
        <v>983753</v>
      </c>
      <c r="E39" s="6">
        <v>0</v>
      </c>
      <c r="F39" s="6">
        <v>332508</v>
      </c>
      <c r="G39" s="6">
        <v>9838</v>
      </c>
      <c r="H39" s="6">
        <v>2181</v>
      </c>
      <c r="I39" s="7">
        <v>1328280</v>
      </c>
    </row>
    <row r="40" spans="1:9" x14ac:dyDescent="0.2">
      <c r="A40" s="207">
        <v>2413</v>
      </c>
      <c r="B40" s="181" t="s">
        <v>26</v>
      </c>
      <c r="C40" s="63">
        <v>3111</v>
      </c>
      <c r="D40" s="14">
        <v>592132</v>
      </c>
      <c r="E40" s="11">
        <v>0</v>
      </c>
      <c r="F40" s="11">
        <v>200141</v>
      </c>
      <c r="G40" s="11">
        <v>5922</v>
      </c>
      <c r="H40" s="11">
        <v>841</v>
      </c>
      <c r="I40" s="18">
        <v>799036</v>
      </c>
    </row>
    <row r="41" spans="1:9" x14ac:dyDescent="0.2">
      <c r="A41" s="207">
        <v>2413</v>
      </c>
      <c r="B41" s="181" t="s">
        <v>26</v>
      </c>
      <c r="C41" s="63">
        <v>3141</v>
      </c>
      <c r="D41" s="14">
        <v>101474</v>
      </c>
      <c r="E41" s="11">
        <v>0</v>
      </c>
      <c r="F41" s="11">
        <v>34298</v>
      </c>
      <c r="G41" s="11">
        <v>1014</v>
      </c>
      <c r="H41" s="11">
        <v>656</v>
      </c>
      <c r="I41" s="18">
        <v>137442</v>
      </c>
    </row>
    <row r="42" spans="1:9" x14ac:dyDescent="0.2">
      <c r="A42" s="206">
        <f t="shared" ref="A42" si="12">A41</f>
        <v>2413</v>
      </c>
      <c r="B42" s="180" t="s">
        <v>27</v>
      </c>
      <c r="C42" s="62"/>
      <c r="D42" s="5">
        <v>693606</v>
      </c>
      <c r="E42" s="6">
        <v>0</v>
      </c>
      <c r="F42" s="6">
        <v>234439</v>
      </c>
      <c r="G42" s="6">
        <v>6936</v>
      </c>
      <c r="H42" s="6">
        <v>1497</v>
      </c>
      <c r="I42" s="7">
        <v>936478</v>
      </c>
    </row>
    <row r="43" spans="1:9" x14ac:dyDescent="0.2">
      <c r="A43" s="207">
        <v>2410</v>
      </c>
      <c r="B43" s="181" t="s">
        <v>28</v>
      </c>
      <c r="C43" s="63">
        <v>3111</v>
      </c>
      <c r="D43" s="14">
        <v>867033</v>
      </c>
      <c r="E43" s="11">
        <v>5467</v>
      </c>
      <c r="F43" s="11">
        <v>294905</v>
      </c>
      <c r="G43" s="11">
        <v>8670</v>
      </c>
      <c r="H43" s="11">
        <v>1453</v>
      </c>
      <c r="I43" s="18">
        <v>1177528</v>
      </c>
    </row>
    <row r="44" spans="1:9" x14ac:dyDescent="0.2">
      <c r="A44" s="207">
        <v>2410</v>
      </c>
      <c r="B44" s="181" t="s">
        <v>28</v>
      </c>
      <c r="C44" s="63">
        <v>3141</v>
      </c>
      <c r="D44" s="14">
        <v>115971</v>
      </c>
      <c r="E44" s="11">
        <v>0</v>
      </c>
      <c r="F44" s="11">
        <v>39198</v>
      </c>
      <c r="G44" s="11">
        <v>1160</v>
      </c>
      <c r="H44" s="11">
        <v>800</v>
      </c>
      <c r="I44" s="18">
        <v>157129</v>
      </c>
    </row>
    <row r="45" spans="1:9" x14ac:dyDescent="0.2">
      <c r="A45" s="206">
        <f t="shared" ref="A45" si="13">A44</f>
        <v>2410</v>
      </c>
      <c r="B45" s="180" t="s">
        <v>29</v>
      </c>
      <c r="C45" s="62"/>
      <c r="D45" s="5">
        <v>983004</v>
      </c>
      <c r="E45" s="6">
        <v>5467</v>
      </c>
      <c r="F45" s="6">
        <v>334103</v>
      </c>
      <c r="G45" s="6">
        <v>9830</v>
      </c>
      <c r="H45" s="6">
        <v>2253</v>
      </c>
      <c r="I45" s="7">
        <v>1334657</v>
      </c>
    </row>
    <row r="46" spans="1:9" x14ac:dyDescent="0.2">
      <c r="A46" s="207">
        <v>2436</v>
      </c>
      <c r="B46" s="181" t="s">
        <v>30</v>
      </c>
      <c r="C46" s="63">
        <v>3111</v>
      </c>
      <c r="D46" s="14">
        <v>1135055</v>
      </c>
      <c r="E46" s="11">
        <v>5834</v>
      </c>
      <c r="F46" s="11">
        <v>385620</v>
      </c>
      <c r="G46" s="11">
        <v>11351</v>
      </c>
      <c r="H46" s="11">
        <v>4715</v>
      </c>
      <c r="I46" s="18">
        <v>1542575</v>
      </c>
    </row>
    <row r="47" spans="1:9" x14ac:dyDescent="0.2">
      <c r="A47" s="207">
        <v>2436</v>
      </c>
      <c r="B47" s="181" t="s">
        <v>30</v>
      </c>
      <c r="C47" s="63">
        <v>3141</v>
      </c>
      <c r="D47" s="14">
        <v>144180</v>
      </c>
      <c r="E47" s="11">
        <v>0</v>
      </c>
      <c r="F47" s="11">
        <v>48733</v>
      </c>
      <c r="G47" s="11">
        <v>1442</v>
      </c>
      <c r="H47" s="11">
        <v>1087</v>
      </c>
      <c r="I47" s="18">
        <v>195442</v>
      </c>
    </row>
    <row r="48" spans="1:9" x14ac:dyDescent="0.2">
      <c r="A48" s="206">
        <f t="shared" ref="A48" si="14">A47</f>
        <v>2436</v>
      </c>
      <c r="B48" s="180" t="s">
        <v>31</v>
      </c>
      <c r="C48" s="62"/>
      <c r="D48" s="5">
        <v>1279235</v>
      </c>
      <c r="E48" s="6">
        <v>5834</v>
      </c>
      <c r="F48" s="6">
        <v>434353</v>
      </c>
      <c r="G48" s="6">
        <v>12793</v>
      </c>
      <c r="H48" s="6">
        <v>5802</v>
      </c>
      <c r="I48" s="7">
        <v>1738017</v>
      </c>
    </row>
    <row r="49" spans="1:9" x14ac:dyDescent="0.2">
      <c r="A49" s="207">
        <v>2424</v>
      </c>
      <c r="B49" s="181" t="s">
        <v>32</v>
      </c>
      <c r="C49" s="63">
        <v>3111</v>
      </c>
      <c r="D49" s="14">
        <v>394472</v>
      </c>
      <c r="E49" s="11">
        <v>0</v>
      </c>
      <c r="F49" s="11">
        <v>133331</v>
      </c>
      <c r="G49" s="11">
        <v>3945</v>
      </c>
      <c r="H49" s="11">
        <v>601</v>
      </c>
      <c r="I49" s="18">
        <v>532349</v>
      </c>
    </row>
    <row r="50" spans="1:9" x14ac:dyDescent="0.2">
      <c r="A50" s="207">
        <v>2424</v>
      </c>
      <c r="B50" s="181" t="s">
        <v>32</v>
      </c>
      <c r="C50" s="63">
        <v>3141</v>
      </c>
      <c r="D50" s="14">
        <v>80219</v>
      </c>
      <c r="E50" s="11">
        <v>0</v>
      </c>
      <c r="F50" s="11">
        <v>27114</v>
      </c>
      <c r="G50" s="11">
        <v>802</v>
      </c>
      <c r="H50" s="11">
        <v>461</v>
      </c>
      <c r="I50" s="18">
        <v>108596</v>
      </c>
    </row>
    <row r="51" spans="1:9" x14ac:dyDescent="0.2">
      <c r="A51" s="206">
        <f t="shared" ref="A51" si="15">A50</f>
        <v>2424</v>
      </c>
      <c r="B51" s="180" t="s">
        <v>33</v>
      </c>
      <c r="C51" s="62"/>
      <c r="D51" s="5">
        <v>474691</v>
      </c>
      <c r="E51" s="6">
        <v>0</v>
      </c>
      <c r="F51" s="6">
        <v>160445</v>
      </c>
      <c r="G51" s="6">
        <v>4747</v>
      </c>
      <c r="H51" s="6">
        <v>1062</v>
      </c>
      <c r="I51" s="7">
        <v>640945</v>
      </c>
    </row>
    <row r="52" spans="1:9" x14ac:dyDescent="0.2">
      <c r="A52" s="207">
        <v>2417</v>
      </c>
      <c r="B52" s="181" t="s">
        <v>34</v>
      </c>
      <c r="C52" s="63">
        <v>3111</v>
      </c>
      <c r="D52" s="14">
        <v>2234475</v>
      </c>
      <c r="E52" s="11">
        <v>0</v>
      </c>
      <c r="F52" s="11">
        <v>755253</v>
      </c>
      <c r="G52" s="11">
        <v>22345</v>
      </c>
      <c r="H52" s="11">
        <v>2988</v>
      </c>
      <c r="I52" s="18">
        <v>3015061</v>
      </c>
    </row>
    <row r="53" spans="1:9" x14ac:dyDescent="0.2">
      <c r="A53" s="207">
        <v>2417</v>
      </c>
      <c r="B53" s="181" t="s">
        <v>34</v>
      </c>
      <c r="C53" s="63">
        <v>3141</v>
      </c>
      <c r="D53" s="14">
        <v>232013</v>
      </c>
      <c r="E53" s="11">
        <v>0</v>
      </c>
      <c r="F53" s="11">
        <v>78420</v>
      </c>
      <c r="G53" s="11">
        <v>2321</v>
      </c>
      <c r="H53" s="11">
        <v>1681</v>
      </c>
      <c r="I53" s="18">
        <v>314435</v>
      </c>
    </row>
    <row r="54" spans="1:9" x14ac:dyDescent="0.2">
      <c r="A54" s="206">
        <f t="shared" ref="A54" si="16">A53</f>
        <v>2417</v>
      </c>
      <c r="B54" s="180" t="s">
        <v>35</v>
      </c>
      <c r="C54" s="62"/>
      <c r="D54" s="5">
        <v>2466488</v>
      </c>
      <c r="E54" s="6">
        <v>0</v>
      </c>
      <c r="F54" s="6">
        <v>833673</v>
      </c>
      <c r="G54" s="6">
        <v>24666</v>
      </c>
      <c r="H54" s="6">
        <v>4669</v>
      </c>
      <c r="I54" s="7">
        <v>3329496</v>
      </c>
    </row>
    <row r="55" spans="1:9" x14ac:dyDescent="0.2">
      <c r="A55" s="207">
        <v>2416</v>
      </c>
      <c r="B55" s="181" t="s">
        <v>36</v>
      </c>
      <c r="C55" s="63">
        <v>3111</v>
      </c>
      <c r="D55" s="14">
        <v>747634</v>
      </c>
      <c r="E55" s="11">
        <v>0</v>
      </c>
      <c r="F55" s="11">
        <v>252701</v>
      </c>
      <c r="G55" s="11">
        <v>7477</v>
      </c>
      <c r="H55" s="11">
        <v>1080</v>
      </c>
      <c r="I55" s="18">
        <v>1008892</v>
      </c>
    </row>
    <row r="56" spans="1:9" x14ac:dyDescent="0.2">
      <c r="A56" s="207">
        <v>2416</v>
      </c>
      <c r="B56" s="181" t="s">
        <v>36</v>
      </c>
      <c r="C56" s="63">
        <v>3141</v>
      </c>
      <c r="D56" s="14">
        <v>81921</v>
      </c>
      <c r="E56" s="11">
        <v>0</v>
      </c>
      <c r="F56" s="11">
        <v>27689</v>
      </c>
      <c r="G56" s="11">
        <v>819</v>
      </c>
      <c r="H56" s="11">
        <v>482</v>
      </c>
      <c r="I56" s="18">
        <v>110911</v>
      </c>
    </row>
    <row r="57" spans="1:9" x14ac:dyDescent="0.2">
      <c r="A57" s="206">
        <f t="shared" ref="A57" si="17">A56</f>
        <v>2416</v>
      </c>
      <c r="B57" s="180" t="s">
        <v>37</v>
      </c>
      <c r="C57" s="62"/>
      <c r="D57" s="5">
        <v>829555</v>
      </c>
      <c r="E57" s="6">
        <v>0</v>
      </c>
      <c r="F57" s="6">
        <v>280390</v>
      </c>
      <c r="G57" s="6">
        <v>8296</v>
      </c>
      <c r="H57" s="6">
        <v>1562</v>
      </c>
      <c r="I57" s="7">
        <v>1119803</v>
      </c>
    </row>
    <row r="58" spans="1:9" x14ac:dyDescent="0.2">
      <c r="A58" s="207">
        <v>2421</v>
      </c>
      <c r="B58" s="181" t="s">
        <v>38</v>
      </c>
      <c r="C58" s="63">
        <v>3111</v>
      </c>
      <c r="D58" s="14">
        <v>1349333</v>
      </c>
      <c r="E58" s="11">
        <v>0</v>
      </c>
      <c r="F58" s="11">
        <v>456075</v>
      </c>
      <c r="G58" s="11">
        <v>13493</v>
      </c>
      <c r="H58" s="11">
        <v>2019</v>
      </c>
      <c r="I58" s="18">
        <v>1820920</v>
      </c>
    </row>
    <row r="59" spans="1:9" x14ac:dyDescent="0.2">
      <c r="A59" s="207">
        <v>2421</v>
      </c>
      <c r="B59" s="181" t="s">
        <v>38</v>
      </c>
      <c r="C59" s="63">
        <v>3141</v>
      </c>
      <c r="D59" s="14">
        <v>179713</v>
      </c>
      <c r="E59" s="11">
        <v>0</v>
      </c>
      <c r="F59" s="11">
        <v>60743</v>
      </c>
      <c r="G59" s="11">
        <v>1798</v>
      </c>
      <c r="H59" s="11">
        <v>1435</v>
      </c>
      <c r="I59" s="18">
        <v>243689</v>
      </c>
    </row>
    <row r="60" spans="1:9" x14ac:dyDescent="0.2">
      <c r="A60" s="206">
        <f t="shared" ref="A60" si="18">A59</f>
        <v>2421</v>
      </c>
      <c r="B60" s="180" t="s">
        <v>39</v>
      </c>
      <c r="C60" s="62"/>
      <c r="D60" s="5">
        <v>1529046</v>
      </c>
      <c r="E60" s="6">
        <v>0</v>
      </c>
      <c r="F60" s="6">
        <v>516818</v>
      </c>
      <c r="G60" s="6">
        <v>15291</v>
      </c>
      <c r="H60" s="6">
        <v>3454</v>
      </c>
      <c r="I60" s="7">
        <v>2064609</v>
      </c>
    </row>
    <row r="61" spans="1:9" x14ac:dyDescent="0.2">
      <c r="A61" s="207">
        <v>2419</v>
      </c>
      <c r="B61" s="181" t="s">
        <v>40</v>
      </c>
      <c r="C61" s="63">
        <v>3111</v>
      </c>
      <c r="D61" s="14">
        <v>613537</v>
      </c>
      <c r="E61" s="11">
        <v>0</v>
      </c>
      <c r="F61" s="11">
        <v>207375</v>
      </c>
      <c r="G61" s="11">
        <v>6136</v>
      </c>
      <c r="H61" s="11">
        <v>921</v>
      </c>
      <c r="I61" s="18">
        <v>827969</v>
      </c>
    </row>
    <row r="62" spans="1:9" x14ac:dyDescent="0.2">
      <c r="A62" s="207">
        <v>2419</v>
      </c>
      <c r="B62" s="181" t="s">
        <v>40</v>
      </c>
      <c r="C62" s="63">
        <v>3141</v>
      </c>
      <c r="D62" s="14">
        <v>106124</v>
      </c>
      <c r="E62" s="11">
        <v>0</v>
      </c>
      <c r="F62" s="11">
        <v>35871</v>
      </c>
      <c r="G62" s="11">
        <v>1061</v>
      </c>
      <c r="H62" s="11">
        <v>707</v>
      </c>
      <c r="I62" s="18">
        <v>143763</v>
      </c>
    </row>
    <row r="63" spans="1:9" x14ac:dyDescent="0.2">
      <c r="A63" s="206">
        <f t="shared" ref="A63" si="19">A62</f>
        <v>2419</v>
      </c>
      <c r="B63" s="180" t="s">
        <v>41</v>
      </c>
      <c r="C63" s="62"/>
      <c r="D63" s="5">
        <v>719661</v>
      </c>
      <c r="E63" s="6">
        <v>0</v>
      </c>
      <c r="F63" s="6">
        <v>243246</v>
      </c>
      <c r="G63" s="6">
        <v>7197</v>
      </c>
      <c r="H63" s="6">
        <v>1628</v>
      </c>
      <c r="I63" s="7">
        <v>971732</v>
      </c>
    </row>
    <row r="64" spans="1:9" x14ac:dyDescent="0.2">
      <c r="A64" s="207">
        <v>2430</v>
      </c>
      <c r="B64" s="181" t="s">
        <v>42</v>
      </c>
      <c r="C64" s="63">
        <v>3111</v>
      </c>
      <c r="D64" s="14">
        <v>605512</v>
      </c>
      <c r="E64" s="11">
        <v>0</v>
      </c>
      <c r="F64" s="11">
        <v>204664</v>
      </c>
      <c r="G64" s="11">
        <v>6056</v>
      </c>
      <c r="H64" s="11">
        <v>868</v>
      </c>
      <c r="I64" s="18">
        <v>817100</v>
      </c>
    </row>
    <row r="65" spans="1:9" x14ac:dyDescent="0.2">
      <c r="A65" s="207">
        <v>2430</v>
      </c>
      <c r="B65" s="181" t="s">
        <v>42</v>
      </c>
      <c r="C65" s="63">
        <v>3141</v>
      </c>
      <c r="D65" s="14">
        <v>104310</v>
      </c>
      <c r="E65" s="11">
        <v>0</v>
      </c>
      <c r="F65" s="11">
        <v>35257</v>
      </c>
      <c r="G65" s="11">
        <v>1043</v>
      </c>
      <c r="H65" s="11">
        <v>687</v>
      </c>
      <c r="I65" s="18">
        <v>141297</v>
      </c>
    </row>
    <row r="66" spans="1:9" x14ac:dyDescent="0.2">
      <c r="A66" s="206">
        <f t="shared" ref="A66" si="20">A65</f>
        <v>2430</v>
      </c>
      <c r="B66" s="180" t="s">
        <v>43</v>
      </c>
      <c r="C66" s="62"/>
      <c r="D66" s="5">
        <v>709822</v>
      </c>
      <c r="E66" s="6">
        <v>0</v>
      </c>
      <c r="F66" s="6">
        <v>239921</v>
      </c>
      <c r="G66" s="6">
        <v>7099</v>
      </c>
      <c r="H66" s="6">
        <v>1555</v>
      </c>
      <c r="I66" s="7">
        <v>958397</v>
      </c>
    </row>
    <row r="67" spans="1:9" x14ac:dyDescent="0.2">
      <c r="A67" s="207">
        <v>2409</v>
      </c>
      <c r="B67" s="181" t="s">
        <v>44</v>
      </c>
      <c r="C67" s="63">
        <v>3111</v>
      </c>
      <c r="D67" s="14">
        <v>1029147</v>
      </c>
      <c r="E67" s="11">
        <v>0</v>
      </c>
      <c r="F67" s="11">
        <v>347852</v>
      </c>
      <c r="G67" s="11">
        <v>10292</v>
      </c>
      <c r="H67" s="11">
        <v>1608</v>
      </c>
      <c r="I67" s="18">
        <v>1388899</v>
      </c>
    </row>
    <row r="68" spans="1:9" x14ac:dyDescent="0.2">
      <c r="A68" s="207">
        <v>2409</v>
      </c>
      <c r="B68" s="181" t="s">
        <v>44</v>
      </c>
      <c r="C68" s="63">
        <v>3141</v>
      </c>
      <c r="D68" s="14">
        <v>169246</v>
      </c>
      <c r="E68" s="11">
        <v>0</v>
      </c>
      <c r="F68" s="11">
        <v>57206</v>
      </c>
      <c r="G68" s="11">
        <v>1693</v>
      </c>
      <c r="H68" s="11">
        <v>1005</v>
      </c>
      <c r="I68" s="18">
        <v>229150</v>
      </c>
    </row>
    <row r="69" spans="1:9" x14ac:dyDescent="0.2">
      <c r="A69" s="206">
        <f t="shared" ref="A69" si="21">A68</f>
        <v>2409</v>
      </c>
      <c r="B69" s="180" t="s">
        <v>45</v>
      </c>
      <c r="C69" s="62"/>
      <c r="D69" s="5">
        <v>1198393</v>
      </c>
      <c r="E69" s="6">
        <v>0</v>
      </c>
      <c r="F69" s="6">
        <v>405058</v>
      </c>
      <c r="G69" s="6">
        <v>11985</v>
      </c>
      <c r="H69" s="6">
        <v>2613</v>
      </c>
      <c r="I69" s="7">
        <v>1618049</v>
      </c>
    </row>
    <row r="70" spans="1:9" x14ac:dyDescent="0.2">
      <c r="A70" s="207">
        <v>2429</v>
      </c>
      <c r="B70" s="181" t="s">
        <v>46</v>
      </c>
      <c r="C70" s="63">
        <v>3111</v>
      </c>
      <c r="D70" s="14">
        <v>884408</v>
      </c>
      <c r="E70" s="11">
        <v>0</v>
      </c>
      <c r="F70" s="11">
        <v>298930</v>
      </c>
      <c r="G70" s="11">
        <v>8844</v>
      </c>
      <c r="H70" s="11">
        <v>1188</v>
      </c>
      <c r="I70" s="18">
        <v>1193370</v>
      </c>
    </row>
    <row r="71" spans="1:9" x14ac:dyDescent="0.2">
      <c r="A71" s="207">
        <v>2429</v>
      </c>
      <c r="B71" s="181" t="s">
        <v>46</v>
      </c>
      <c r="C71" s="63">
        <v>3141</v>
      </c>
      <c r="D71" s="14">
        <v>128263</v>
      </c>
      <c r="E71" s="11">
        <v>0</v>
      </c>
      <c r="F71" s="11">
        <v>43353</v>
      </c>
      <c r="G71" s="11">
        <v>1283</v>
      </c>
      <c r="H71" s="11">
        <v>933</v>
      </c>
      <c r="I71" s="18">
        <v>173832</v>
      </c>
    </row>
    <row r="72" spans="1:9" x14ac:dyDescent="0.2">
      <c r="A72" s="206">
        <f t="shared" ref="A72" si="22">A71</f>
        <v>2429</v>
      </c>
      <c r="B72" s="180" t="s">
        <v>47</v>
      </c>
      <c r="C72" s="62"/>
      <c r="D72" s="5">
        <v>1012671</v>
      </c>
      <c r="E72" s="6">
        <v>0</v>
      </c>
      <c r="F72" s="6">
        <v>342283</v>
      </c>
      <c r="G72" s="6">
        <v>10127</v>
      </c>
      <c r="H72" s="6">
        <v>2121</v>
      </c>
      <c r="I72" s="7">
        <v>1367202</v>
      </c>
    </row>
    <row r="73" spans="1:9" x14ac:dyDescent="0.2">
      <c r="A73" s="207">
        <v>2412</v>
      </c>
      <c r="B73" s="181" t="s">
        <v>48</v>
      </c>
      <c r="C73" s="63">
        <v>3111</v>
      </c>
      <c r="D73" s="14">
        <v>1532692</v>
      </c>
      <c r="E73" s="11">
        <v>5502</v>
      </c>
      <c r="F73" s="11">
        <v>519909</v>
      </c>
      <c r="G73" s="11">
        <v>15327</v>
      </c>
      <c r="H73" s="11">
        <v>4647</v>
      </c>
      <c r="I73" s="18">
        <v>2078077</v>
      </c>
    </row>
    <row r="74" spans="1:9" x14ac:dyDescent="0.2">
      <c r="A74" s="207">
        <v>2412</v>
      </c>
      <c r="B74" s="181" t="s">
        <v>48</v>
      </c>
      <c r="C74" s="63">
        <v>3141</v>
      </c>
      <c r="D74" s="14">
        <v>198658</v>
      </c>
      <c r="E74" s="11">
        <v>0</v>
      </c>
      <c r="F74" s="11">
        <v>67147</v>
      </c>
      <c r="G74" s="11">
        <v>1987</v>
      </c>
      <c r="H74" s="11">
        <v>1322</v>
      </c>
      <c r="I74" s="18">
        <v>269114</v>
      </c>
    </row>
    <row r="75" spans="1:9" x14ac:dyDescent="0.2">
      <c r="A75" s="206">
        <f t="shared" ref="A75" si="23">A74</f>
        <v>2412</v>
      </c>
      <c r="B75" s="180" t="s">
        <v>49</v>
      </c>
      <c r="C75" s="62"/>
      <c r="D75" s="5">
        <v>1731350</v>
      </c>
      <c r="E75" s="6">
        <v>5502</v>
      </c>
      <c r="F75" s="6">
        <v>587056</v>
      </c>
      <c r="G75" s="6">
        <v>17314</v>
      </c>
      <c r="H75" s="6">
        <v>5969</v>
      </c>
      <c r="I75" s="7">
        <v>2347191</v>
      </c>
    </row>
    <row r="76" spans="1:9" x14ac:dyDescent="0.2">
      <c r="A76" s="207">
        <v>2418</v>
      </c>
      <c r="B76" s="181" t="s">
        <v>50</v>
      </c>
      <c r="C76" s="63">
        <v>3111</v>
      </c>
      <c r="D76" s="14">
        <v>397231</v>
      </c>
      <c r="E76" s="11">
        <v>0</v>
      </c>
      <c r="F76" s="11">
        <v>134264</v>
      </c>
      <c r="G76" s="11">
        <v>3972</v>
      </c>
      <c r="H76" s="11">
        <v>561</v>
      </c>
      <c r="I76" s="18">
        <v>536028</v>
      </c>
    </row>
    <row r="77" spans="1:9" x14ac:dyDescent="0.2">
      <c r="A77" s="207">
        <v>2418</v>
      </c>
      <c r="B77" s="181" t="s">
        <v>50</v>
      </c>
      <c r="C77" s="63">
        <v>3141</v>
      </c>
      <c r="D77" s="14">
        <v>75237</v>
      </c>
      <c r="E77" s="11">
        <v>0</v>
      </c>
      <c r="F77" s="11">
        <v>25431</v>
      </c>
      <c r="G77" s="11">
        <v>752</v>
      </c>
      <c r="H77" s="11">
        <v>421</v>
      </c>
      <c r="I77" s="18">
        <v>101841</v>
      </c>
    </row>
    <row r="78" spans="1:9" x14ac:dyDescent="0.2">
      <c r="A78" s="206">
        <f t="shared" ref="A78" si="24">A77</f>
        <v>2418</v>
      </c>
      <c r="B78" s="180" t="s">
        <v>51</v>
      </c>
      <c r="C78" s="62"/>
      <c r="D78" s="5">
        <v>472468</v>
      </c>
      <c r="E78" s="6">
        <v>0</v>
      </c>
      <c r="F78" s="6">
        <v>159695</v>
      </c>
      <c r="G78" s="6">
        <v>4724</v>
      </c>
      <c r="H78" s="6">
        <v>982</v>
      </c>
      <c r="I78" s="7">
        <v>637869</v>
      </c>
    </row>
    <row r="79" spans="1:9" x14ac:dyDescent="0.2">
      <c r="A79" s="207">
        <v>2414</v>
      </c>
      <c r="B79" s="181" t="s">
        <v>52</v>
      </c>
      <c r="C79" s="63">
        <v>3111</v>
      </c>
      <c r="D79" s="14">
        <v>586700</v>
      </c>
      <c r="E79" s="11">
        <v>0</v>
      </c>
      <c r="F79" s="11">
        <v>198306</v>
      </c>
      <c r="G79" s="11">
        <v>5867</v>
      </c>
      <c r="H79" s="11">
        <v>801</v>
      </c>
      <c r="I79" s="18">
        <v>791674</v>
      </c>
    </row>
    <row r="80" spans="1:9" x14ac:dyDescent="0.2">
      <c r="A80" s="207">
        <v>2414</v>
      </c>
      <c r="B80" s="181" t="s">
        <v>52</v>
      </c>
      <c r="C80" s="63">
        <v>3141</v>
      </c>
      <c r="D80" s="14">
        <v>97453</v>
      </c>
      <c r="E80" s="11">
        <v>0</v>
      </c>
      <c r="F80" s="11">
        <v>32939</v>
      </c>
      <c r="G80" s="11">
        <v>975</v>
      </c>
      <c r="H80" s="11">
        <v>615</v>
      </c>
      <c r="I80" s="18">
        <v>131982</v>
      </c>
    </row>
    <row r="81" spans="1:9" x14ac:dyDescent="0.2">
      <c r="A81" s="206">
        <f t="shared" ref="A81" si="25">A80</f>
        <v>2414</v>
      </c>
      <c r="B81" s="180" t="s">
        <v>53</v>
      </c>
      <c r="C81" s="62"/>
      <c r="D81" s="5">
        <v>684153</v>
      </c>
      <c r="E81" s="6">
        <v>0</v>
      </c>
      <c r="F81" s="6">
        <v>231245</v>
      </c>
      <c r="G81" s="6">
        <v>6842</v>
      </c>
      <c r="H81" s="6">
        <v>1416</v>
      </c>
      <c r="I81" s="7">
        <v>923656</v>
      </c>
    </row>
    <row r="82" spans="1:9" x14ac:dyDescent="0.2">
      <c r="A82" s="207">
        <v>2443</v>
      </c>
      <c r="B82" s="181" t="s">
        <v>54</v>
      </c>
      <c r="C82" s="63">
        <v>3111</v>
      </c>
      <c r="D82" s="14">
        <v>554024</v>
      </c>
      <c r="E82" s="11">
        <v>0</v>
      </c>
      <c r="F82" s="11">
        <v>187261</v>
      </c>
      <c r="G82" s="11">
        <v>5540</v>
      </c>
      <c r="H82" s="11">
        <v>801</v>
      </c>
      <c r="I82" s="18">
        <v>747626</v>
      </c>
    </row>
    <row r="83" spans="1:9" x14ac:dyDescent="0.2">
      <c r="A83" s="207">
        <v>2443</v>
      </c>
      <c r="B83" s="181" t="s">
        <v>54</v>
      </c>
      <c r="C83" s="63">
        <v>3141</v>
      </c>
      <c r="D83" s="14">
        <v>97453</v>
      </c>
      <c r="E83" s="11">
        <v>0</v>
      </c>
      <c r="F83" s="11">
        <v>32939</v>
      </c>
      <c r="G83" s="11">
        <v>975</v>
      </c>
      <c r="H83" s="11">
        <v>615</v>
      </c>
      <c r="I83" s="18">
        <v>131982</v>
      </c>
    </row>
    <row r="84" spans="1:9" x14ac:dyDescent="0.2">
      <c r="A84" s="206">
        <f t="shared" ref="A84" si="26">A83</f>
        <v>2443</v>
      </c>
      <c r="B84" s="180" t="s">
        <v>55</v>
      </c>
      <c r="C84" s="62"/>
      <c r="D84" s="5">
        <v>651477</v>
      </c>
      <c r="E84" s="6">
        <v>0</v>
      </c>
      <c r="F84" s="6">
        <v>220200</v>
      </c>
      <c r="G84" s="6">
        <v>6515</v>
      </c>
      <c r="H84" s="6">
        <v>1416</v>
      </c>
      <c r="I84" s="7">
        <v>879608</v>
      </c>
    </row>
    <row r="85" spans="1:9" x14ac:dyDescent="0.2">
      <c r="A85" s="207">
        <v>2425</v>
      </c>
      <c r="B85" s="181" t="s">
        <v>56</v>
      </c>
      <c r="C85" s="63">
        <v>3111</v>
      </c>
      <c r="D85" s="14">
        <v>385657</v>
      </c>
      <c r="E85" s="11">
        <v>0</v>
      </c>
      <c r="F85" s="11">
        <v>130353</v>
      </c>
      <c r="G85" s="11">
        <v>3857</v>
      </c>
      <c r="H85" s="11">
        <v>588</v>
      </c>
      <c r="I85" s="18">
        <v>520455</v>
      </c>
    </row>
    <row r="86" spans="1:9" x14ac:dyDescent="0.2">
      <c r="A86" s="207">
        <v>2425</v>
      </c>
      <c r="B86" s="181" t="s">
        <v>56</v>
      </c>
      <c r="C86" s="63">
        <v>3141</v>
      </c>
      <c r="D86" s="14">
        <v>78748</v>
      </c>
      <c r="E86" s="11">
        <v>0</v>
      </c>
      <c r="F86" s="11">
        <v>26617</v>
      </c>
      <c r="G86" s="11">
        <v>787</v>
      </c>
      <c r="H86" s="11">
        <v>451</v>
      </c>
      <c r="I86" s="18">
        <v>106603</v>
      </c>
    </row>
    <row r="87" spans="1:9" x14ac:dyDescent="0.2">
      <c r="A87" s="206">
        <f t="shared" ref="A87" si="27">A86</f>
        <v>2425</v>
      </c>
      <c r="B87" s="180" t="s">
        <v>57</v>
      </c>
      <c r="C87" s="62"/>
      <c r="D87" s="5">
        <v>464405</v>
      </c>
      <c r="E87" s="6">
        <v>0</v>
      </c>
      <c r="F87" s="6">
        <v>156970</v>
      </c>
      <c r="G87" s="6">
        <v>4644</v>
      </c>
      <c r="H87" s="6">
        <v>1039</v>
      </c>
      <c r="I87" s="7">
        <v>627058</v>
      </c>
    </row>
    <row r="88" spans="1:9" x14ac:dyDescent="0.2">
      <c r="A88" s="207">
        <v>2433</v>
      </c>
      <c r="B88" s="181" t="s">
        <v>58</v>
      </c>
      <c r="C88" s="63">
        <v>3111</v>
      </c>
      <c r="D88" s="14">
        <v>909514</v>
      </c>
      <c r="E88" s="11">
        <v>0</v>
      </c>
      <c r="F88" s="11">
        <v>307416</v>
      </c>
      <c r="G88" s="11">
        <v>9095</v>
      </c>
      <c r="H88" s="11">
        <v>1275</v>
      </c>
      <c r="I88" s="18">
        <v>1227300</v>
      </c>
    </row>
    <row r="89" spans="1:9" x14ac:dyDescent="0.2">
      <c r="A89" s="207">
        <v>2433</v>
      </c>
      <c r="B89" s="181" t="s">
        <v>58</v>
      </c>
      <c r="C89" s="63">
        <v>3141</v>
      </c>
      <c r="D89" s="14">
        <v>110721</v>
      </c>
      <c r="E89" s="11">
        <v>0</v>
      </c>
      <c r="F89" s="11">
        <v>37424</v>
      </c>
      <c r="G89" s="11">
        <v>1107</v>
      </c>
      <c r="H89" s="11">
        <v>749</v>
      </c>
      <c r="I89" s="18">
        <v>150001</v>
      </c>
    </row>
    <row r="90" spans="1:9" x14ac:dyDescent="0.2">
      <c r="A90" s="206">
        <f t="shared" ref="A90" si="28">A89</f>
        <v>2433</v>
      </c>
      <c r="B90" s="180" t="s">
        <v>59</v>
      </c>
      <c r="C90" s="62"/>
      <c r="D90" s="5">
        <v>1020235</v>
      </c>
      <c r="E90" s="6">
        <v>0</v>
      </c>
      <c r="F90" s="6">
        <v>344840</v>
      </c>
      <c r="G90" s="6">
        <v>10202</v>
      </c>
      <c r="H90" s="6">
        <v>2024</v>
      </c>
      <c r="I90" s="7">
        <v>1377301</v>
      </c>
    </row>
    <row r="91" spans="1:9" x14ac:dyDescent="0.2">
      <c r="A91" s="207">
        <v>2435</v>
      </c>
      <c r="B91" s="181" t="s">
        <v>60</v>
      </c>
      <c r="C91" s="63">
        <v>3111</v>
      </c>
      <c r="D91" s="14">
        <v>928740</v>
      </c>
      <c r="E91" s="11">
        <v>0</v>
      </c>
      <c r="F91" s="11">
        <v>313915</v>
      </c>
      <c r="G91" s="11">
        <v>9287</v>
      </c>
      <c r="H91" s="11">
        <v>1106</v>
      </c>
      <c r="I91" s="18">
        <v>1253048</v>
      </c>
    </row>
    <row r="92" spans="1:9" x14ac:dyDescent="0.2">
      <c r="A92" s="207">
        <v>2435</v>
      </c>
      <c r="B92" s="181" t="s">
        <v>60</v>
      </c>
      <c r="C92" s="63">
        <v>3141</v>
      </c>
      <c r="D92" s="14">
        <v>110721</v>
      </c>
      <c r="E92" s="11">
        <v>0</v>
      </c>
      <c r="F92" s="11">
        <v>37424</v>
      </c>
      <c r="G92" s="11">
        <v>1107</v>
      </c>
      <c r="H92" s="11">
        <v>749</v>
      </c>
      <c r="I92" s="18">
        <v>150001</v>
      </c>
    </row>
    <row r="93" spans="1:9" x14ac:dyDescent="0.2">
      <c r="A93" s="206">
        <f t="shared" ref="A93" si="29">A92</f>
        <v>2435</v>
      </c>
      <c r="B93" s="180" t="s">
        <v>61</v>
      </c>
      <c r="C93" s="62"/>
      <c r="D93" s="5">
        <v>1039461</v>
      </c>
      <c r="E93" s="6">
        <v>0</v>
      </c>
      <c r="F93" s="6">
        <v>351339</v>
      </c>
      <c r="G93" s="6">
        <v>10394</v>
      </c>
      <c r="H93" s="6">
        <v>1855</v>
      </c>
      <c r="I93" s="7">
        <v>1403049</v>
      </c>
    </row>
    <row r="94" spans="1:9" x14ac:dyDescent="0.2">
      <c r="A94" s="207">
        <v>2474</v>
      </c>
      <c r="B94" s="181" t="s">
        <v>62</v>
      </c>
      <c r="C94" s="63">
        <v>3111</v>
      </c>
      <c r="D94" s="14">
        <v>411260</v>
      </c>
      <c r="E94" s="11">
        <v>834</v>
      </c>
      <c r="F94" s="11">
        <v>139288</v>
      </c>
      <c r="G94" s="11">
        <v>4112</v>
      </c>
      <c r="H94" s="11">
        <v>641</v>
      </c>
      <c r="I94" s="18">
        <v>556135</v>
      </c>
    </row>
    <row r="95" spans="1:9" x14ac:dyDescent="0.2">
      <c r="A95" s="207">
        <v>2474</v>
      </c>
      <c r="B95" s="181" t="s">
        <v>62</v>
      </c>
      <c r="C95" s="63">
        <v>3113</v>
      </c>
      <c r="D95" s="14">
        <v>3508475</v>
      </c>
      <c r="E95" s="11">
        <v>7500</v>
      </c>
      <c r="F95" s="11">
        <v>1188400</v>
      </c>
      <c r="G95" s="11">
        <v>35086</v>
      </c>
      <c r="H95" s="11">
        <v>20359</v>
      </c>
      <c r="I95" s="18">
        <v>4759820</v>
      </c>
    </row>
    <row r="96" spans="1:9" x14ac:dyDescent="0.2">
      <c r="A96" s="207">
        <v>2474</v>
      </c>
      <c r="B96" s="181" t="s">
        <v>62</v>
      </c>
      <c r="C96" s="63">
        <v>3141</v>
      </c>
      <c r="D96" s="14">
        <v>32998</v>
      </c>
      <c r="E96" s="11">
        <v>0</v>
      </c>
      <c r="F96" s="11">
        <v>11153</v>
      </c>
      <c r="G96" s="11">
        <v>330</v>
      </c>
      <c r="H96" s="11">
        <v>313</v>
      </c>
      <c r="I96" s="18">
        <v>44794</v>
      </c>
    </row>
    <row r="97" spans="1:9" x14ac:dyDescent="0.2">
      <c r="A97" s="207">
        <v>2474</v>
      </c>
      <c r="B97" s="181" t="s">
        <v>62</v>
      </c>
      <c r="C97" s="63">
        <v>3143</v>
      </c>
      <c r="D97" s="14">
        <v>260386</v>
      </c>
      <c r="E97" s="11">
        <v>1667</v>
      </c>
      <c r="F97" s="11">
        <v>88574</v>
      </c>
      <c r="G97" s="11">
        <v>2604</v>
      </c>
      <c r="H97" s="11">
        <v>540</v>
      </c>
      <c r="I97" s="18">
        <v>353771</v>
      </c>
    </row>
    <row r="98" spans="1:9" x14ac:dyDescent="0.2">
      <c r="A98" s="206">
        <f t="shared" ref="A98" si="30">A97</f>
        <v>2474</v>
      </c>
      <c r="B98" s="180" t="s">
        <v>63</v>
      </c>
      <c r="C98" s="62"/>
      <c r="D98" s="5">
        <v>4213119</v>
      </c>
      <c r="E98" s="6">
        <v>10001</v>
      </c>
      <c r="F98" s="6">
        <v>1427415</v>
      </c>
      <c r="G98" s="6">
        <v>42132</v>
      </c>
      <c r="H98" s="6">
        <v>21853</v>
      </c>
      <c r="I98" s="7">
        <v>5714520</v>
      </c>
    </row>
    <row r="99" spans="1:9" x14ac:dyDescent="0.2">
      <c r="A99" s="207">
        <v>2312</v>
      </c>
      <c r="B99" s="181" t="s">
        <v>64</v>
      </c>
      <c r="C99" s="63">
        <v>3113</v>
      </c>
      <c r="D99" s="14">
        <v>4075260</v>
      </c>
      <c r="E99" s="11">
        <v>6667</v>
      </c>
      <c r="F99" s="11">
        <v>1379691</v>
      </c>
      <c r="G99" s="11">
        <v>40753</v>
      </c>
      <c r="H99" s="11">
        <v>23702</v>
      </c>
      <c r="I99" s="18">
        <v>5526073</v>
      </c>
    </row>
    <row r="100" spans="1:9" x14ac:dyDescent="0.2">
      <c r="A100" s="207">
        <v>2312</v>
      </c>
      <c r="B100" s="181" t="s">
        <v>64</v>
      </c>
      <c r="C100" s="63">
        <v>3141</v>
      </c>
      <c r="D100" s="14">
        <v>334236</v>
      </c>
      <c r="E100" s="11">
        <v>0</v>
      </c>
      <c r="F100" s="11">
        <v>112972</v>
      </c>
      <c r="G100" s="11">
        <v>3342</v>
      </c>
      <c r="H100" s="11">
        <v>4213</v>
      </c>
      <c r="I100" s="18">
        <v>454763</v>
      </c>
    </row>
    <row r="101" spans="1:9" x14ac:dyDescent="0.2">
      <c r="A101" s="207">
        <v>2312</v>
      </c>
      <c r="B101" s="181" t="s">
        <v>64</v>
      </c>
      <c r="C101" s="63">
        <v>3143</v>
      </c>
      <c r="D101" s="14">
        <v>488041</v>
      </c>
      <c r="E101" s="11">
        <v>0</v>
      </c>
      <c r="F101" s="11">
        <v>164958</v>
      </c>
      <c r="G101" s="11">
        <v>4881</v>
      </c>
      <c r="H101" s="11">
        <v>929</v>
      </c>
      <c r="I101" s="18">
        <v>658809</v>
      </c>
    </row>
    <row r="102" spans="1:9" x14ac:dyDescent="0.2">
      <c r="A102" s="207">
        <v>2312</v>
      </c>
      <c r="B102" s="181" t="s">
        <v>64</v>
      </c>
      <c r="C102" s="63">
        <v>3231</v>
      </c>
      <c r="D102" s="14">
        <v>1828186</v>
      </c>
      <c r="E102" s="11">
        <v>18334</v>
      </c>
      <c r="F102" s="11">
        <v>624123</v>
      </c>
      <c r="G102" s="11">
        <v>18282</v>
      </c>
      <c r="H102" s="11">
        <v>956</v>
      </c>
      <c r="I102" s="18">
        <v>2489881</v>
      </c>
    </row>
    <row r="103" spans="1:9" x14ac:dyDescent="0.2">
      <c r="A103" s="206">
        <f t="shared" ref="A103" si="31">A102</f>
        <v>2312</v>
      </c>
      <c r="B103" s="180" t="s">
        <v>65</v>
      </c>
      <c r="C103" s="62"/>
      <c r="D103" s="5">
        <v>6725723</v>
      </c>
      <c r="E103" s="6">
        <v>25001</v>
      </c>
      <c r="F103" s="6">
        <v>2281744</v>
      </c>
      <c r="G103" s="6">
        <v>67258</v>
      </c>
      <c r="H103" s="6">
        <v>29800</v>
      </c>
      <c r="I103" s="7">
        <v>9129526</v>
      </c>
    </row>
    <row r="104" spans="1:9" x14ac:dyDescent="0.2">
      <c r="A104" s="207">
        <v>2479</v>
      </c>
      <c r="B104" s="181" t="s">
        <v>66</v>
      </c>
      <c r="C104" s="63">
        <v>3113</v>
      </c>
      <c r="D104" s="14">
        <v>5273690</v>
      </c>
      <c r="E104" s="11">
        <v>8334</v>
      </c>
      <c r="F104" s="11">
        <v>1785324</v>
      </c>
      <c r="G104" s="11">
        <v>52738</v>
      </c>
      <c r="H104" s="11">
        <v>28975</v>
      </c>
      <c r="I104" s="18">
        <v>7149061</v>
      </c>
    </row>
    <row r="105" spans="1:9" x14ac:dyDescent="0.2">
      <c r="A105" s="207">
        <v>2479</v>
      </c>
      <c r="B105" s="181" t="s">
        <v>66</v>
      </c>
      <c r="C105" s="63">
        <v>3141</v>
      </c>
      <c r="D105" s="14">
        <v>434716</v>
      </c>
      <c r="E105" s="11">
        <v>0</v>
      </c>
      <c r="F105" s="11">
        <v>146934</v>
      </c>
      <c r="G105" s="11">
        <v>4347</v>
      </c>
      <c r="H105" s="11">
        <v>5863</v>
      </c>
      <c r="I105" s="18">
        <v>591860</v>
      </c>
    </row>
    <row r="106" spans="1:9" x14ac:dyDescent="0.2">
      <c r="A106" s="207">
        <v>2479</v>
      </c>
      <c r="B106" s="181" t="s">
        <v>66</v>
      </c>
      <c r="C106" s="63">
        <v>3143</v>
      </c>
      <c r="D106" s="14">
        <v>543055</v>
      </c>
      <c r="E106" s="11">
        <v>584</v>
      </c>
      <c r="F106" s="11">
        <v>183750</v>
      </c>
      <c r="G106" s="11">
        <v>5431</v>
      </c>
      <c r="H106" s="11">
        <v>1080</v>
      </c>
      <c r="I106" s="18">
        <v>733900</v>
      </c>
    </row>
    <row r="107" spans="1:9" x14ac:dyDescent="0.2">
      <c r="A107" s="206">
        <f t="shared" ref="A107" si="32">A106</f>
        <v>2479</v>
      </c>
      <c r="B107" s="180" t="s">
        <v>67</v>
      </c>
      <c r="C107" s="62"/>
      <c r="D107" s="5">
        <v>6251461</v>
      </c>
      <c r="E107" s="6">
        <v>8918</v>
      </c>
      <c r="F107" s="6">
        <v>2116008</v>
      </c>
      <c r="G107" s="6">
        <v>62516</v>
      </c>
      <c r="H107" s="6">
        <v>35918</v>
      </c>
      <c r="I107" s="7">
        <v>8474821</v>
      </c>
    </row>
    <row r="108" spans="1:9" x14ac:dyDescent="0.2">
      <c r="A108" s="207">
        <v>2475</v>
      </c>
      <c r="B108" s="181" t="s">
        <v>68</v>
      </c>
      <c r="C108" s="63">
        <v>3113</v>
      </c>
      <c r="D108" s="14">
        <v>5614922</v>
      </c>
      <c r="E108" s="11">
        <v>25000</v>
      </c>
      <c r="F108" s="11">
        <v>1906293</v>
      </c>
      <c r="G108" s="11">
        <v>56149</v>
      </c>
      <c r="H108" s="11">
        <v>31692</v>
      </c>
      <c r="I108" s="18">
        <v>7634056</v>
      </c>
    </row>
    <row r="109" spans="1:9" x14ac:dyDescent="0.2">
      <c r="A109" s="207">
        <v>2475</v>
      </c>
      <c r="B109" s="181" t="s">
        <v>69</v>
      </c>
      <c r="C109" s="63">
        <v>3141</v>
      </c>
      <c r="D109" s="14">
        <v>190685</v>
      </c>
      <c r="E109" s="11">
        <v>0</v>
      </c>
      <c r="F109" s="11">
        <v>64452</v>
      </c>
      <c r="G109" s="11">
        <v>1907</v>
      </c>
      <c r="H109" s="11">
        <v>4263</v>
      </c>
      <c r="I109" s="18">
        <v>261307</v>
      </c>
    </row>
    <row r="110" spans="1:9" x14ac:dyDescent="0.2">
      <c r="A110" s="207">
        <v>2475</v>
      </c>
      <c r="B110" s="181" t="s">
        <v>68</v>
      </c>
      <c r="C110" s="63">
        <v>3143</v>
      </c>
      <c r="D110" s="14">
        <v>557649</v>
      </c>
      <c r="E110" s="11">
        <v>0</v>
      </c>
      <c r="F110" s="11">
        <v>188485</v>
      </c>
      <c r="G110" s="11">
        <v>5577</v>
      </c>
      <c r="H110" s="11">
        <v>1048</v>
      </c>
      <c r="I110" s="18">
        <v>752759</v>
      </c>
    </row>
    <row r="111" spans="1:9" x14ac:dyDescent="0.2">
      <c r="A111" s="206">
        <f t="shared" ref="A111" si="33">A110</f>
        <v>2475</v>
      </c>
      <c r="B111" s="180" t="s">
        <v>70</v>
      </c>
      <c r="C111" s="62"/>
      <c r="D111" s="5">
        <v>6363256</v>
      </c>
      <c r="E111" s="6">
        <v>25000</v>
      </c>
      <c r="F111" s="6">
        <v>2159230</v>
      </c>
      <c r="G111" s="6">
        <v>63633</v>
      </c>
      <c r="H111" s="6">
        <v>37003</v>
      </c>
      <c r="I111" s="7">
        <v>8648122</v>
      </c>
    </row>
    <row r="112" spans="1:9" x14ac:dyDescent="0.2">
      <c r="A112" s="207">
        <v>2476</v>
      </c>
      <c r="B112" s="181" t="s">
        <v>71</v>
      </c>
      <c r="C112" s="63">
        <v>3113</v>
      </c>
      <c r="D112" s="14">
        <v>5639861</v>
      </c>
      <c r="E112" s="11">
        <v>1667</v>
      </c>
      <c r="F112" s="11">
        <v>1906837</v>
      </c>
      <c r="G112" s="11">
        <v>56398</v>
      </c>
      <c r="H112" s="11">
        <v>31576</v>
      </c>
      <c r="I112" s="18">
        <v>7636339</v>
      </c>
    </row>
    <row r="113" spans="1:9" x14ac:dyDescent="0.2">
      <c r="A113" s="207">
        <v>2476</v>
      </c>
      <c r="B113" s="181" t="s">
        <v>71</v>
      </c>
      <c r="C113" s="63">
        <v>3141</v>
      </c>
      <c r="D113" s="14">
        <v>432942</v>
      </c>
      <c r="E113" s="11">
        <v>0</v>
      </c>
      <c r="F113" s="11">
        <v>146335</v>
      </c>
      <c r="G113" s="11">
        <v>4330</v>
      </c>
      <c r="H113" s="11">
        <v>5822</v>
      </c>
      <c r="I113" s="18">
        <v>589429</v>
      </c>
    </row>
    <row r="114" spans="1:9" x14ac:dyDescent="0.2">
      <c r="A114" s="207">
        <v>2476</v>
      </c>
      <c r="B114" s="181" t="s">
        <v>71</v>
      </c>
      <c r="C114" s="63">
        <v>3143</v>
      </c>
      <c r="D114" s="14">
        <v>543882</v>
      </c>
      <c r="E114" s="11">
        <v>0</v>
      </c>
      <c r="F114" s="11">
        <v>183832</v>
      </c>
      <c r="G114" s="11">
        <v>5439</v>
      </c>
      <c r="H114" s="11">
        <v>1102</v>
      </c>
      <c r="I114" s="18">
        <v>734255</v>
      </c>
    </row>
    <row r="115" spans="1:9" x14ac:dyDescent="0.2">
      <c r="A115" s="206">
        <f t="shared" ref="A115" si="34">A114</f>
        <v>2476</v>
      </c>
      <c r="B115" s="180" t="s">
        <v>72</v>
      </c>
      <c r="C115" s="62"/>
      <c r="D115" s="5">
        <v>6616685</v>
      </c>
      <c r="E115" s="6">
        <v>1667</v>
      </c>
      <c r="F115" s="6">
        <v>2237004</v>
      </c>
      <c r="G115" s="6">
        <v>66167</v>
      </c>
      <c r="H115" s="6">
        <v>38500</v>
      </c>
      <c r="I115" s="7">
        <v>8960023</v>
      </c>
    </row>
    <row r="116" spans="1:9" x14ac:dyDescent="0.2">
      <c r="A116" s="207">
        <v>2477</v>
      </c>
      <c r="B116" s="181" t="s">
        <v>73</v>
      </c>
      <c r="C116" s="63">
        <v>3113</v>
      </c>
      <c r="D116" s="14">
        <v>5780144</v>
      </c>
      <c r="E116" s="11">
        <v>5000</v>
      </c>
      <c r="F116" s="11">
        <v>1955380</v>
      </c>
      <c r="G116" s="11">
        <v>57802</v>
      </c>
      <c r="H116" s="11">
        <v>34074</v>
      </c>
      <c r="I116" s="18">
        <v>7832400</v>
      </c>
    </row>
    <row r="117" spans="1:9" x14ac:dyDescent="0.2">
      <c r="A117" s="207">
        <v>2477</v>
      </c>
      <c r="B117" s="181" t="s">
        <v>73</v>
      </c>
      <c r="C117" s="63">
        <v>3143</v>
      </c>
      <c r="D117" s="14">
        <v>569250</v>
      </c>
      <c r="E117" s="11">
        <v>0</v>
      </c>
      <c r="F117" s="11">
        <v>192406</v>
      </c>
      <c r="G117" s="11">
        <v>5693</v>
      </c>
      <c r="H117" s="11">
        <v>1107</v>
      </c>
      <c r="I117" s="18">
        <v>768456</v>
      </c>
    </row>
    <row r="118" spans="1:9" x14ac:dyDescent="0.2">
      <c r="A118" s="206">
        <f t="shared" ref="A118" si="35">A117</f>
        <v>2477</v>
      </c>
      <c r="B118" s="180" t="s">
        <v>74</v>
      </c>
      <c r="C118" s="62"/>
      <c r="D118" s="5">
        <v>6349394</v>
      </c>
      <c r="E118" s="6">
        <v>5000</v>
      </c>
      <c r="F118" s="6">
        <v>2147786</v>
      </c>
      <c r="G118" s="6">
        <v>63495</v>
      </c>
      <c r="H118" s="6">
        <v>35181</v>
      </c>
      <c r="I118" s="7">
        <v>8600856</v>
      </c>
    </row>
    <row r="119" spans="1:9" x14ac:dyDescent="0.2">
      <c r="A119" s="207">
        <v>2470</v>
      </c>
      <c r="B119" s="181" t="s">
        <v>75</v>
      </c>
      <c r="C119" s="63">
        <v>3113</v>
      </c>
      <c r="D119" s="14">
        <v>4986658</v>
      </c>
      <c r="E119" s="11">
        <v>23334</v>
      </c>
      <c r="F119" s="11">
        <v>1693377</v>
      </c>
      <c r="G119" s="11">
        <v>49867</v>
      </c>
      <c r="H119" s="11">
        <v>31841</v>
      </c>
      <c r="I119" s="18">
        <v>6785077</v>
      </c>
    </row>
    <row r="120" spans="1:9" x14ac:dyDescent="0.2">
      <c r="A120" s="207">
        <v>2470</v>
      </c>
      <c r="B120" s="181" t="s">
        <v>75</v>
      </c>
      <c r="C120" s="63">
        <v>3141</v>
      </c>
      <c r="D120" s="14">
        <v>423892</v>
      </c>
      <c r="E120" s="11">
        <v>0</v>
      </c>
      <c r="F120" s="11">
        <v>143276</v>
      </c>
      <c r="G120" s="11">
        <v>4239</v>
      </c>
      <c r="H120" s="11">
        <v>5679</v>
      </c>
      <c r="I120" s="18">
        <v>577086</v>
      </c>
    </row>
    <row r="121" spans="1:9" x14ac:dyDescent="0.2">
      <c r="A121" s="207">
        <v>2470</v>
      </c>
      <c r="B121" s="181" t="s">
        <v>75</v>
      </c>
      <c r="C121" s="63">
        <v>3143</v>
      </c>
      <c r="D121" s="14">
        <v>830375</v>
      </c>
      <c r="E121" s="11">
        <v>5000</v>
      </c>
      <c r="F121" s="11">
        <v>282357</v>
      </c>
      <c r="G121" s="11">
        <v>8304</v>
      </c>
      <c r="H121" s="11">
        <v>1480</v>
      </c>
      <c r="I121" s="18">
        <v>1127516</v>
      </c>
    </row>
    <row r="122" spans="1:9" x14ac:dyDescent="0.2">
      <c r="A122" s="206">
        <f>A121</f>
        <v>2470</v>
      </c>
      <c r="B122" s="180" t="s">
        <v>76</v>
      </c>
      <c r="C122" s="62"/>
      <c r="D122" s="5">
        <v>6240925</v>
      </c>
      <c r="E122" s="6">
        <v>28334</v>
      </c>
      <c r="F122" s="6">
        <v>2119010</v>
      </c>
      <c r="G122" s="6">
        <v>62410</v>
      </c>
      <c r="H122" s="6">
        <v>39000</v>
      </c>
      <c r="I122" s="7">
        <v>8489679</v>
      </c>
    </row>
    <row r="123" spans="1:9" x14ac:dyDescent="0.2">
      <c r="A123" s="207">
        <v>2307</v>
      </c>
      <c r="B123" s="181" t="s">
        <v>77</v>
      </c>
      <c r="C123" s="63">
        <v>3113</v>
      </c>
      <c r="D123" s="14">
        <v>5185680</v>
      </c>
      <c r="E123" s="11">
        <v>28500</v>
      </c>
      <c r="F123" s="11">
        <v>1762392</v>
      </c>
      <c r="G123" s="11">
        <v>51857</v>
      </c>
      <c r="H123" s="11">
        <v>32310</v>
      </c>
      <c r="I123" s="18">
        <v>7060739</v>
      </c>
    </row>
    <row r="124" spans="1:9" x14ac:dyDescent="0.2">
      <c r="A124" s="207">
        <v>2307</v>
      </c>
      <c r="B124" s="181" t="s">
        <v>77</v>
      </c>
      <c r="C124" s="63">
        <v>3143</v>
      </c>
      <c r="D124" s="14">
        <v>541445</v>
      </c>
      <c r="E124" s="11">
        <v>0</v>
      </c>
      <c r="F124" s="11">
        <v>183009</v>
      </c>
      <c r="G124" s="11">
        <v>5415</v>
      </c>
      <c r="H124" s="11">
        <v>1091</v>
      </c>
      <c r="I124" s="18">
        <v>730960</v>
      </c>
    </row>
    <row r="125" spans="1:9" x14ac:dyDescent="0.2">
      <c r="A125" s="206">
        <f t="shared" ref="A125" si="36">A124</f>
        <v>2307</v>
      </c>
      <c r="B125" s="180" t="s">
        <v>78</v>
      </c>
      <c r="C125" s="62"/>
      <c r="D125" s="5">
        <v>5727125</v>
      </c>
      <c r="E125" s="6">
        <v>28500</v>
      </c>
      <c r="F125" s="6">
        <v>1945401</v>
      </c>
      <c r="G125" s="6">
        <v>57272</v>
      </c>
      <c r="H125" s="6">
        <v>33401</v>
      </c>
      <c r="I125" s="7">
        <v>7791699</v>
      </c>
    </row>
    <row r="126" spans="1:9" x14ac:dyDescent="0.2">
      <c r="A126" s="207">
        <v>2478</v>
      </c>
      <c r="B126" s="181" t="s">
        <v>79</v>
      </c>
      <c r="C126" s="63">
        <v>3113</v>
      </c>
      <c r="D126" s="14">
        <v>5186035</v>
      </c>
      <c r="E126" s="11">
        <v>53963</v>
      </c>
      <c r="F126" s="11">
        <v>1771119</v>
      </c>
      <c r="G126" s="11">
        <v>51861</v>
      </c>
      <c r="H126" s="11">
        <v>29984</v>
      </c>
      <c r="I126" s="18">
        <v>7092962</v>
      </c>
    </row>
    <row r="127" spans="1:9" x14ac:dyDescent="0.2">
      <c r="A127" s="207">
        <v>2478</v>
      </c>
      <c r="B127" s="181" t="s">
        <v>79</v>
      </c>
      <c r="C127" s="63">
        <v>3141</v>
      </c>
      <c r="D127" s="14">
        <v>354275</v>
      </c>
      <c r="E127" s="11">
        <v>0</v>
      </c>
      <c r="F127" s="11">
        <v>119745</v>
      </c>
      <c r="G127" s="11">
        <v>3543</v>
      </c>
      <c r="H127" s="11">
        <v>4839</v>
      </c>
      <c r="I127" s="18">
        <v>482402</v>
      </c>
    </row>
    <row r="128" spans="1:9" x14ac:dyDescent="0.2">
      <c r="A128" s="207">
        <v>2478</v>
      </c>
      <c r="B128" s="181" t="s">
        <v>79</v>
      </c>
      <c r="C128" s="63">
        <v>3143</v>
      </c>
      <c r="D128" s="14">
        <v>758916</v>
      </c>
      <c r="E128" s="11">
        <v>834</v>
      </c>
      <c r="F128" s="11">
        <v>256796</v>
      </c>
      <c r="G128" s="11">
        <v>7589</v>
      </c>
      <c r="H128" s="11">
        <v>1329</v>
      </c>
      <c r="I128" s="18">
        <v>1025464</v>
      </c>
    </row>
    <row r="129" spans="1:9" x14ac:dyDescent="0.2">
      <c r="A129" s="206">
        <f t="shared" ref="A129" si="37">A128</f>
        <v>2478</v>
      </c>
      <c r="B129" s="180" t="s">
        <v>80</v>
      </c>
      <c r="C129" s="62"/>
      <c r="D129" s="5">
        <v>6299226</v>
      </c>
      <c r="E129" s="6">
        <v>54797</v>
      </c>
      <c r="F129" s="6">
        <v>2147660</v>
      </c>
      <c r="G129" s="6">
        <v>62993</v>
      </c>
      <c r="H129" s="6">
        <v>36152</v>
      </c>
      <c r="I129" s="7">
        <v>8600828</v>
      </c>
    </row>
    <row r="130" spans="1:9" x14ac:dyDescent="0.2">
      <c r="A130" s="207">
        <v>2465</v>
      </c>
      <c r="B130" s="181" t="s">
        <v>81</v>
      </c>
      <c r="C130" s="63">
        <v>3111</v>
      </c>
      <c r="D130" s="14">
        <v>758902</v>
      </c>
      <c r="E130" s="11">
        <v>0</v>
      </c>
      <c r="F130" s="11">
        <v>256509</v>
      </c>
      <c r="G130" s="11">
        <v>7590</v>
      </c>
      <c r="H130" s="11">
        <v>1215</v>
      </c>
      <c r="I130" s="18">
        <v>1024216</v>
      </c>
    </row>
    <row r="131" spans="1:9" x14ac:dyDescent="0.2">
      <c r="A131" s="207">
        <v>2465</v>
      </c>
      <c r="B131" s="181" t="s">
        <v>81</v>
      </c>
      <c r="C131" s="63">
        <v>3113</v>
      </c>
      <c r="D131" s="14">
        <v>2858823</v>
      </c>
      <c r="E131" s="11">
        <v>11667</v>
      </c>
      <c r="F131" s="11">
        <v>970226</v>
      </c>
      <c r="G131" s="11">
        <v>28589</v>
      </c>
      <c r="H131" s="11">
        <v>14160</v>
      </c>
      <c r="I131" s="18">
        <v>3883465</v>
      </c>
    </row>
    <row r="132" spans="1:9" x14ac:dyDescent="0.2">
      <c r="A132" s="207">
        <v>2465</v>
      </c>
      <c r="B132" s="181" t="s">
        <v>81</v>
      </c>
      <c r="C132" s="63">
        <v>3141</v>
      </c>
      <c r="D132" s="14">
        <v>228138</v>
      </c>
      <c r="E132" s="11">
        <v>0</v>
      </c>
      <c r="F132" s="11">
        <v>77111</v>
      </c>
      <c r="G132" s="11">
        <v>2282</v>
      </c>
      <c r="H132" s="11">
        <v>2546</v>
      </c>
      <c r="I132" s="18">
        <v>310077</v>
      </c>
    </row>
    <row r="133" spans="1:9" x14ac:dyDescent="0.2">
      <c r="A133" s="207">
        <v>2465</v>
      </c>
      <c r="B133" s="181" t="s">
        <v>81</v>
      </c>
      <c r="C133" s="63">
        <v>3143</v>
      </c>
      <c r="D133" s="14">
        <v>270772</v>
      </c>
      <c r="E133" s="11">
        <v>0</v>
      </c>
      <c r="F133" s="11">
        <v>91521</v>
      </c>
      <c r="G133" s="11">
        <v>2708</v>
      </c>
      <c r="H133" s="11">
        <v>486</v>
      </c>
      <c r="I133" s="18">
        <v>365487</v>
      </c>
    </row>
    <row r="134" spans="1:9" x14ac:dyDescent="0.2">
      <c r="A134" s="206">
        <f t="shared" ref="A134" si="38">A133</f>
        <v>2465</v>
      </c>
      <c r="B134" s="180" t="s">
        <v>82</v>
      </c>
      <c r="C134" s="62"/>
      <c r="D134" s="5">
        <v>4116635</v>
      </c>
      <c r="E134" s="6">
        <v>11667</v>
      </c>
      <c r="F134" s="6">
        <v>1395367</v>
      </c>
      <c r="G134" s="6">
        <v>41169</v>
      </c>
      <c r="H134" s="6">
        <v>18407</v>
      </c>
      <c r="I134" s="7">
        <v>5583245</v>
      </c>
    </row>
    <row r="135" spans="1:9" x14ac:dyDescent="0.2">
      <c r="A135" s="207">
        <v>2480</v>
      </c>
      <c r="B135" s="181" t="s">
        <v>83</v>
      </c>
      <c r="C135" s="63">
        <v>3113</v>
      </c>
      <c r="D135" s="14">
        <v>4294756</v>
      </c>
      <c r="E135" s="11">
        <v>1667</v>
      </c>
      <c r="F135" s="11">
        <v>1452191</v>
      </c>
      <c r="G135" s="11">
        <v>42947</v>
      </c>
      <c r="H135" s="11">
        <v>24462</v>
      </c>
      <c r="I135" s="18">
        <v>5816023</v>
      </c>
    </row>
    <row r="136" spans="1:9" x14ac:dyDescent="0.2">
      <c r="A136" s="207">
        <v>2480</v>
      </c>
      <c r="B136" s="181" t="s">
        <v>83</v>
      </c>
      <c r="C136" s="63">
        <v>3141</v>
      </c>
      <c r="D136" s="14">
        <v>384626</v>
      </c>
      <c r="E136" s="11">
        <v>0</v>
      </c>
      <c r="F136" s="11">
        <v>130004</v>
      </c>
      <c r="G136" s="11">
        <v>3846</v>
      </c>
      <c r="H136" s="11">
        <v>5023</v>
      </c>
      <c r="I136" s="18">
        <v>523499</v>
      </c>
    </row>
    <row r="137" spans="1:9" x14ac:dyDescent="0.2">
      <c r="A137" s="207">
        <v>2480</v>
      </c>
      <c r="B137" s="181" t="s">
        <v>83</v>
      </c>
      <c r="C137" s="63">
        <v>3143</v>
      </c>
      <c r="D137" s="14">
        <v>577458</v>
      </c>
      <c r="E137" s="11">
        <v>0</v>
      </c>
      <c r="F137" s="11">
        <v>195181</v>
      </c>
      <c r="G137" s="11">
        <v>5775</v>
      </c>
      <c r="H137" s="11">
        <v>1941</v>
      </c>
      <c r="I137" s="18">
        <v>780355</v>
      </c>
    </row>
    <row r="138" spans="1:9" x14ac:dyDescent="0.2">
      <c r="A138" s="206">
        <f t="shared" ref="A138" si="39">A137</f>
        <v>2480</v>
      </c>
      <c r="B138" s="180" t="s">
        <v>84</v>
      </c>
      <c r="C138" s="62"/>
      <c r="D138" s="5">
        <v>5256840</v>
      </c>
      <c r="E138" s="6">
        <v>1667</v>
      </c>
      <c r="F138" s="6">
        <v>1777376</v>
      </c>
      <c r="G138" s="6">
        <v>52568</v>
      </c>
      <c r="H138" s="6">
        <v>31426</v>
      </c>
      <c r="I138" s="7">
        <v>7119877</v>
      </c>
    </row>
    <row r="139" spans="1:9" x14ac:dyDescent="0.2">
      <c r="A139" s="207">
        <v>2482</v>
      </c>
      <c r="B139" s="181" t="s">
        <v>85</v>
      </c>
      <c r="C139" s="63">
        <v>3113</v>
      </c>
      <c r="D139" s="14">
        <v>2231827</v>
      </c>
      <c r="E139" s="11">
        <v>3334</v>
      </c>
      <c r="F139" s="11">
        <v>755484</v>
      </c>
      <c r="G139" s="11">
        <v>22319</v>
      </c>
      <c r="H139" s="11">
        <v>13528</v>
      </c>
      <c r="I139" s="18">
        <v>3026492</v>
      </c>
    </row>
    <row r="140" spans="1:9" x14ac:dyDescent="0.2">
      <c r="A140" s="207">
        <v>2482</v>
      </c>
      <c r="B140" s="181" t="s">
        <v>85</v>
      </c>
      <c r="C140" s="63">
        <v>3141</v>
      </c>
      <c r="D140" s="14">
        <v>201679</v>
      </c>
      <c r="E140" s="11">
        <v>0</v>
      </c>
      <c r="F140" s="11">
        <v>68167</v>
      </c>
      <c r="G140" s="11">
        <v>2017</v>
      </c>
      <c r="H140" s="11">
        <v>2235</v>
      </c>
      <c r="I140" s="18">
        <v>274098</v>
      </c>
    </row>
    <row r="141" spans="1:9" x14ac:dyDescent="0.2">
      <c r="A141" s="207">
        <v>2482</v>
      </c>
      <c r="B141" s="181" t="s">
        <v>85</v>
      </c>
      <c r="C141" s="63">
        <v>3143</v>
      </c>
      <c r="D141" s="14">
        <v>210100</v>
      </c>
      <c r="E141" s="11">
        <v>0</v>
      </c>
      <c r="F141" s="11">
        <v>71014</v>
      </c>
      <c r="G141" s="11">
        <v>2101</v>
      </c>
      <c r="H141" s="11">
        <v>324</v>
      </c>
      <c r="I141" s="18">
        <v>283539</v>
      </c>
    </row>
    <row r="142" spans="1:9" x14ac:dyDescent="0.2">
      <c r="A142" s="206">
        <f t="shared" ref="A142" si="40">A141</f>
        <v>2482</v>
      </c>
      <c r="B142" s="180" t="s">
        <v>86</v>
      </c>
      <c r="C142" s="62"/>
      <c r="D142" s="5">
        <v>2643606</v>
      </c>
      <c r="E142" s="6">
        <v>3334</v>
      </c>
      <c r="F142" s="6">
        <v>894665</v>
      </c>
      <c r="G142" s="6">
        <v>26437</v>
      </c>
      <c r="H142" s="6">
        <v>16087</v>
      </c>
      <c r="I142" s="7">
        <v>3584129</v>
      </c>
    </row>
    <row r="143" spans="1:9" x14ac:dyDescent="0.2">
      <c r="A143" s="207">
        <v>2328</v>
      </c>
      <c r="B143" s="181" t="s">
        <v>87</v>
      </c>
      <c r="C143" s="63">
        <v>3113</v>
      </c>
      <c r="D143" s="14">
        <v>3651360</v>
      </c>
      <c r="E143" s="11">
        <v>10000</v>
      </c>
      <c r="F143" s="11">
        <v>1237540</v>
      </c>
      <c r="G143" s="11">
        <v>36514</v>
      </c>
      <c r="H143" s="11">
        <v>22285</v>
      </c>
      <c r="I143" s="18">
        <v>4957699</v>
      </c>
    </row>
    <row r="144" spans="1:9" x14ac:dyDescent="0.2">
      <c r="A144" s="207">
        <v>2328</v>
      </c>
      <c r="B144" s="181" t="s">
        <v>87</v>
      </c>
      <c r="C144" s="63">
        <v>3141</v>
      </c>
      <c r="D144" s="14">
        <v>326896</v>
      </c>
      <c r="E144" s="11">
        <v>0</v>
      </c>
      <c r="F144" s="11">
        <v>110491</v>
      </c>
      <c r="G144" s="11">
        <v>3269</v>
      </c>
      <c r="H144" s="11">
        <v>4111</v>
      </c>
      <c r="I144" s="18">
        <v>444767</v>
      </c>
    </row>
    <row r="145" spans="1:9" x14ac:dyDescent="0.2">
      <c r="A145" s="207">
        <v>2328</v>
      </c>
      <c r="B145" s="181" t="s">
        <v>87</v>
      </c>
      <c r="C145" s="63">
        <v>3143</v>
      </c>
      <c r="D145" s="14">
        <v>421967</v>
      </c>
      <c r="E145" s="11">
        <v>12035</v>
      </c>
      <c r="F145" s="11">
        <v>134489</v>
      </c>
      <c r="G145" s="11">
        <v>4221</v>
      </c>
      <c r="H145" s="11">
        <v>783</v>
      </c>
      <c r="I145" s="18">
        <v>573495</v>
      </c>
    </row>
    <row r="146" spans="1:9" x14ac:dyDescent="0.2">
      <c r="A146" s="206">
        <f t="shared" ref="A146" si="41">A145</f>
        <v>2328</v>
      </c>
      <c r="B146" s="180" t="s">
        <v>88</v>
      </c>
      <c r="C146" s="62"/>
      <c r="D146" s="5">
        <v>4400223</v>
      </c>
      <c r="E146" s="6">
        <v>22035</v>
      </c>
      <c r="F146" s="6">
        <v>1482520</v>
      </c>
      <c r="G146" s="6">
        <v>44004</v>
      </c>
      <c r="H146" s="6">
        <v>27179</v>
      </c>
      <c r="I146" s="7">
        <v>5975961</v>
      </c>
    </row>
    <row r="147" spans="1:9" x14ac:dyDescent="0.2">
      <c r="A147" s="207">
        <v>2486</v>
      </c>
      <c r="B147" s="181" t="s">
        <v>89</v>
      </c>
      <c r="C147" s="63">
        <v>3113</v>
      </c>
      <c r="D147" s="14">
        <v>2399057</v>
      </c>
      <c r="E147" s="11">
        <v>35834</v>
      </c>
      <c r="F147" s="11">
        <v>822992</v>
      </c>
      <c r="G147" s="11">
        <v>23991</v>
      </c>
      <c r="H147" s="11">
        <v>14186</v>
      </c>
      <c r="I147" s="18">
        <v>3296060</v>
      </c>
    </row>
    <row r="148" spans="1:9" x14ac:dyDescent="0.2">
      <c r="A148" s="207">
        <v>2486</v>
      </c>
      <c r="B148" s="181" t="s">
        <v>89</v>
      </c>
      <c r="C148" s="63">
        <v>3141</v>
      </c>
      <c r="D148" s="14">
        <v>95383</v>
      </c>
      <c r="E148" s="11">
        <v>0</v>
      </c>
      <c r="F148" s="11">
        <v>32240</v>
      </c>
      <c r="G148" s="11">
        <v>955</v>
      </c>
      <c r="H148" s="11">
        <v>1789</v>
      </c>
      <c r="I148" s="18">
        <v>130367</v>
      </c>
    </row>
    <row r="149" spans="1:9" x14ac:dyDescent="0.2">
      <c r="A149" s="207">
        <v>2486</v>
      </c>
      <c r="B149" s="181" t="s">
        <v>89</v>
      </c>
      <c r="C149" s="63">
        <v>3143</v>
      </c>
      <c r="D149" s="14">
        <v>223284</v>
      </c>
      <c r="E149" s="11">
        <v>4500</v>
      </c>
      <c r="F149" s="11">
        <v>76991</v>
      </c>
      <c r="G149" s="11">
        <v>2233</v>
      </c>
      <c r="H149" s="11">
        <v>389</v>
      </c>
      <c r="I149" s="18">
        <v>307397</v>
      </c>
    </row>
    <row r="150" spans="1:9" x14ac:dyDescent="0.2">
      <c r="A150" s="207">
        <v>2486</v>
      </c>
      <c r="B150" s="181" t="s">
        <v>89</v>
      </c>
      <c r="C150" s="63">
        <v>3233</v>
      </c>
      <c r="D150" s="14">
        <v>44895</v>
      </c>
      <c r="E150" s="11">
        <v>16667</v>
      </c>
      <c r="F150" s="11">
        <v>20808</v>
      </c>
      <c r="G150" s="11">
        <v>450</v>
      </c>
      <c r="H150" s="11">
        <v>66</v>
      </c>
      <c r="I150" s="18">
        <v>82886</v>
      </c>
    </row>
    <row r="151" spans="1:9" x14ac:dyDescent="0.2">
      <c r="A151" s="206">
        <f t="shared" ref="A151" si="42">A150</f>
        <v>2486</v>
      </c>
      <c r="B151" s="180" t="s">
        <v>90</v>
      </c>
      <c r="C151" s="62"/>
      <c r="D151" s="5">
        <v>2762619</v>
      </c>
      <c r="E151" s="6">
        <v>57001</v>
      </c>
      <c r="F151" s="6">
        <v>953031</v>
      </c>
      <c r="G151" s="6">
        <v>27629</v>
      </c>
      <c r="H151" s="6">
        <v>16430</v>
      </c>
      <c r="I151" s="7">
        <v>3816710</v>
      </c>
    </row>
    <row r="152" spans="1:9" x14ac:dyDescent="0.2">
      <c r="A152" s="207">
        <v>2487</v>
      </c>
      <c r="B152" s="181" t="s">
        <v>91</v>
      </c>
      <c r="C152" s="63">
        <v>3113</v>
      </c>
      <c r="D152" s="14">
        <v>3587812</v>
      </c>
      <c r="E152" s="11">
        <v>8334</v>
      </c>
      <c r="F152" s="11">
        <v>1215497</v>
      </c>
      <c r="G152" s="11">
        <v>35878</v>
      </c>
      <c r="H152" s="11">
        <v>19868</v>
      </c>
      <c r="I152" s="18">
        <v>4867389</v>
      </c>
    </row>
    <row r="153" spans="1:9" x14ac:dyDescent="0.2">
      <c r="A153" s="207">
        <v>2487</v>
      </c>
      <c r="B153" s="181" t="s">
        <v>91</v>
      </c>
      <c r="C153" s="63">
        <v>3141</v>
      </c>
      <c r="D153" s="14">
        <v>445029</v>
      </c>
      <c r="E153" s="11">
        <v>0</v>
      </c>
      <c r="F153" s="11">
        <v>150420</v>
      </c>
      <c r="G153" s="11">
        <v>4451</v>
      </c>
      <c r="H153" s="11">
        <v>6027</v>
      </c>
      <c r="I153" s="18">
        <v>605927</v>
      </c>
    </row>
    <row r="154" spans="1:9" x14ac:dyDescent="0.2">
      <c r="A154" s="207">
        <v>2487</v>
      </c>
      <c r="B154" s="181" t="s">
        <v>91</v>
      </c>
      <c r="C154" s="63">
        <v>3143</v>
      </c>
      <c r="D154" s="14">
        <v>304436</v>
      </c>
      <c r="E154" s="11">
        <v>0</v>
      </c>
      <c r="F154" s="11">
        <v>102900</v>
      </c>
      <c r="G154" s="11">
        <v>3045</v>
      </c>
      <c r="H154" s="11">
        <v>594</v>
      </c>
      <c r="I154" s="18">
        <v>410975</v>
      </c>
    </row>
    <row r="155" spans="1:9" x14ac:dyDescent="0.2">
      <c r="A155" s="206">
        <f t="shared" ref="A155" si="43">A154</f>
        <v>2487</v>
      </c>
      <c r="B155" s="180" t="s">
        <v>92</v>
      </c>
      <c r="C155" s="62"/>
      <c r="D155" s="5">
        <v>4337277</v>
      </c>
      <c r="E155" s="6">
        <v>8334</v>
      </c>
      <c r="F155" s="6">
        <v>1468817</v>
      </c>
      <c r="G155" s="6">
        <v>43374</v>
      </c>
      <c r="H155" s="6">
        <v>26489</v>
      </c>
      <c r="I155" s="7">
        <v>5884291</v>
      </c>
    </row>
    <row r="156" spans="1:9" x14ac:dyDescent="0.2">
      <c r="A156" s="207">
        <v>2488</v>
      </c>
      <c r="B156" s="181" t="s">
        <v>93</v>
      </c>
      <c r="C156" s="63">
        <v>3113</v>
      </c>
      <c r="D156" s="14">
        <v>3143930</v>
      </c>
      <c r="E156" s="11">
        <v>8334</v>
      </c>
      <c r="F156" s="11">
        <v>1065466</v>
      </c>
      <c r="G156" s="11">
        <v>31440</v>
      </c>
      <c r="H156" s="11">
        <v>17393</v>
      </c>
      <c r="I156" s="18">
        <v>4266563</v>
      </c>
    </row>
    <row r="157" spans="1:9" x14ac:dyDescent="0.2">
      <c r="A157" s="207">
        <v>2488</v>
      </c>
      <c r="B157" s="181" t="s">
        <v>93</v>
      </c>
      <c r="C157" s="63">
        <v>3141</v>
      </c>
      <c r="D157" s="14">
        <v>0</v>
      </c>
      <c r="E157" s="11">
        <v>0</v>
      </c>
      <c r="F157" s="11">
        <v>0</v>
      </c>
      <c r="G157" s="11">
        <v>0</v>
      </c>
      <c r="H157" s="11">
        <v>184</v>
      </c>
      <c r="I157" s="18">
        <v>184</v>
      </c>
    </row>
    <row r="158" spans="1:9" x14ac:dyDescent="0.2">
      <c r="A158" s="207">
        <v>2488</v>
      </c>
      <c r="B158" s="181" t="s">
        <v>93</v>
      </c>
      <c r="C158" s="63">
        <v>3143</v>
      </c>
      <c r="D158" s="14">
        <v>333874</v>
      </c>
      <c r="E158" s="11">
        <v>0</v>
      </c>
      <c r="F158" s="11">
        <v>112849</v>
      </c>
      <c r="G158" s="11">
        <v>3339</v>
      </c>
      <c r="H158" s="11">
        <v>670</v>
      </c>
      <c r="I158" s="18">
        <v>450732</v>
      </c>
    </row>
    <row r="159" spans="1:9" x14ac:dyDescent="0.2">
      <c r="A159" s="206">
        <f t="shared" ref="A159" si="44">A158</f>
        <v>2488</v>
      </c>
      <c r="B159" s="180" t="s">
        <v>94</v>
      </c>
      <c r="C159" s="62"/>
      <c r="D159" s="5">
        <v>3477804</v>
      </c>
      <c r="E159" s="6">
        <v>8334</v>
      </c>
      <c r="F159" s="6">
        <v>1178315</v>
      </c>
      <c r="G159" s="6">
        <v>34779</v>
      </c>
      <c r="H159" s="6">
        <v>18247</v>
      </c>
      <c r="I159" s="7">
        <v>4717479</v>
      </c>
    </row>
    <row r="160" spans="1:9" x14ac:dyDescent="0.2">
      <c r="A160" s="207">
        <v>2472</v>
      </c>
      <c r="B160" s="181" t="s">
        <v>95</v>
      </c>
      <c r="C160" s="63">
        <v>3113</v>
      </c>
      <c r="D160" s="14">
        <v>3603653</v>
      </c>
      <c r="E160" s="11">
        <v>10000</v>
      </c>
      <c r="F160" s="11">
        <v>1221415</v>
      </c>
      <c r="G160" s="11">
        <v>36037</v>
      </c>
      <c r="H160" s="11">
        <v>14478</v>
      </c>
      <c r="I160" s="18">
        <v>4885583</v>
      </c>
    </row>
    <row r="161" spans="1:9" x14ac:dyDescent="0.2">
      <c r="A161" s="207">
        <v>2472</v>
      </c>
      <c r="B161" s="181" t="s">
        <v>95</v>
      </c>
      <c r="C161" s="63">
        <v>3141</v>
      </c>
      <c r="D161" s="14">
        <v>36326</v>
      </c>
      <c r="E161" s="11">
        <v>0</v>
      </c>
      <c r="F161" s="11">
        <v>12278</v>
      </c>
      <c r="G161" s="11">
        <v>364</v>
      </c>
      <c r="H161" s="11">
        <v>246</v>
      </c>
      <c r="I161" s="18">
        <v>49214</v>
      </c>
    </row>
    <row r="162" spans="1:9" x14ac:dyDescent="0.2">
      <c r="A162" s="207">
        <v>2472</v>
      </c>
      <c r="B162" s="181" t="s">
        <v>95</v>
      </c>
      <c r="C162" s="63">
        <v>3143</v>
      </c>
      <c r="D162" s="14">
        <v>310813</v>
      </c>
      <c r="E162" s="11">
        <v>834</v>
      </c>
      <c r="F162" s="11">
        <v>105336</v>
      </c>
      <c r="G162" s="11">
        <v>3108</v>
      </c>
      <c r="H162" s="11">
        <v>416</v>
      </c>
      <c r="I162" s="18">
        <v>420507</v>
      </c>
    </row>
    <row r="163" spans="1:9" x14ac:dyDescent="0.2">
      <c r="A163" s="206">
        <f t="shared" ref="A163" si="45">A162</f>
        <v>2472</v>
      </c>
      <c r="B163" s="180" t="s">
        <v>96</v>
      </c>
      <c r="C163" s="62"/>
      <c r="D163" s="5">
        <v>3950792</v>
      </c>
      <c r="E163" s="6">
        <v>10834</v>
      </c>
      <c r="F163" s="6">
        <v>1339029</v>
      </c>
      <c r="G163" s="6">
        <v>39509</v>
      </c>
      <c r="H163" s="6">
        <v>15140</v>
      </c>
      <c r="I163" s="7">
        <v>5355304</v>
      </c>
    </row>
    <row r="164" spans="1:9" x14ac:dyDescent="0.2">
      <c r="A164" s="207">
        <v>2489</v>
      </c>
      <c r="B164" s="181" t="s">
        <v>97</v>
      </c>
      <c r="C164" s="63">
        <v>3113</v>
      </c>
      <c r="D164" s="14">
        <v>4302579</v>
      </c>
      <c r="E164" s="11">
        <v>5834</v>
      </c>
      <c r="F164" s="11">
        <v>1456244</v>
      </c>
      <c r="G164" s="11">
        <v>43026</v>
      </c>
      <c r="H164" s="11">
        <v>25337</v>
      </c>
      <c r="I164" s="18">
        <v>5833020</v>
      </c>
    </row>
    <row r="165" spans="1:9" x14ac:dyDescent="0.2">
      <c r="A165" s="207">
        <v>2489</v>
      </c>
      <c r="B165" s="181" t="s">
        <v>97</v>
      </c>
      <c r="C165" s="63">
        <v>3141</v>
      </c>
      <c r="D165" s="14">
        <v>362276</v>
      </c>
      <c r="E165" s="11">
        <v>0</v>
      </c>
      <c r="F165" s="11">
        <v>122449</v>
      </c>
      <c r="G165" s="11">
        <v>3623</v>
      </c>
      <c r="H165" s="11">
        <v>4674</v>
      </c>
      <c r="I165" s="18">
        <v>493022</v>
      </c>
    </row>
    <row r="166" spans="1:9" x14ac:dyDescent="0.2">
      <c r="A166" s="207">
        <v>2489</v>
      </c>
      <c r="B166" s="181" t="s">
        <v>97</v>
      </c>
      <c r="C166" s="63">
        <v>3143</v>
      </c>
      <c r="D166" s="14">
        <v>416436</v>
      </c>
      <c r="E166" s="11">
        <v>834</v>
      </c>
      <c r="F166" s="11">
        <v>141037</v>
      </c>
      <c r="G166" s="11">
        <v>4165</v>
      </c>
      <c r="H166" s="11">
        <v>972</v>
      </c>
      <c r="I166" s="18">
        <v>563444</v>
      </c>
    </row>
    <row r="167" spans="1:9" x14ac:dyDescent="0.2">
      <c r="A167" s="206">
        <f t="shared" ref="A167" si="46">A166</f>
        <v>2489</v>
      </c>
      <c r="B167" s="180" t="s">
        <v>98</v>
      </c>
      <c r="C167" s="62"/>
      <c r="D167" s="5">
        <v>5081291</v>
      </c>
      <c r="E167" s="6">
        <v>6668</v>
      </c>
      <c r="F167" s="6">
        <v>1719730</v>
      </c>
      <c r="G167" s="6">
        <v>50814</v>
      </c>
      <c r="H167" s="6">
        <v>30983</v>
      </c>
      <c r="I167" s="7">
        <v>6889486</v>
      </c>
    </row>
    <row r="168" spans="1:9" x14ac:dyDescent="0.2">
      <c r="A168" s="207">
        <v>2473</v>
      </c>
      <c r="B168" s="181" t="s">
        <v>99</v>
      </c>
      <c r="C168" s="63">
        <v>3113</v>
      </c>
      <c r="D168" s="14">
        <v>6116599</v>
      </c>
      <c r="E168" s="11">
        <v>50000</v>
      </c>
      <c r="F168" s="11">
        <v>2078903</v>
      </c>
      <c r="G168" s="11">
        <v>61167</v>
      </c>
      <c r="H168" s="11">
        <v>30452</v>
      </c>
      <c r="I168" s="18">
        <v>8337121</v>
      </c>
    </row>
    <row r="169" spans="1:9" x14ac:dyDescent="0.2">
      <c r="A169" s="207">
        <v>2473</v>
      </c>
      <c r="B169" s="181" t="s">
        <v>99</v>
      </c>
      <c r="C169" s="63">
        <v>3141</v>
      </c>
      <c r="D169" s="14">
        <v>162373</v>
      </c>
      <c r="E169" s="11">
        <v>0</v>
      </c>
      <c r="F169" s="11">
        <v>54882</v>
      </c>
      <c r="G169" s="11">
        <v>1624</v>
      </c>
      <c r="H169" s="11">
        <v>3478</v>
      </c>
      <c r="I169" s="18">
        <v>222357</v>
      </c>
    </row>
    <row r="170" spans="1:9" x14ac:dyDescent="0.2">
      <c r="A170" s="207">
        <v>2473</v>
      </c>
      <c r="B170" s="181" t="s">
        <v>99</v>
      </c>
      <c r="C170" s="63">
        <v>3143</v>
      </c>
      <c r="D170" s="14">
        <v>629741</v>
      </c>
      <c r="E170" s="11">
        <v>0</v>
      </c>
      <c r="F170" s="11">
        <v>212853</v>
      </c>
      <c r="G170" s="11">
        <v>6297</v>
      </c>
      <c r="H170" s="11">
        <v>1350</v>
      </c>
      <c r="I170" s="18">
        <v>850241</v>
      </c>
    </row>
    <row r="171" spans="1:9" x14ac:dyDescent="0.2">
      <c r="A171" s="206">
        <f t="shared" ref="A171" si="47">A170</f>
        <v>2473</v>
      </c>
      <c r="B171" s="180" t="s">
        <v>100</v>
      </c>
      <c r="C171" s="62"/>
      <c r="D171" s="5">
        <v>6908713</v>
      </c>
      <c r="E171" s="6">
        <v>50000</v>
      </c>
      <c r="F171" s="6">
        <v>2346638</v>
      </c>
      <c r="G171" s="6">
        <v>69088</v>
      </c>
      <c r="H171" s="6">
        <v>35280</v>
      </c>
      <c r="I171" s="7">
        <v>9409719</v>
      </c>
    </row>
    <row r="172" spans="1:9" x14ac:dyDescent="0.2">
      <c r="A172" s="207">
        <v>2490</v>
      </c>
      <c r="B172" s="181" t="s">
        <v>101</v>
      </c>
      <c r="C172" s="63">
        <v>3113</v>
      </c>
      <c r="D172" s="14">
        <v>3250554</v>
      </c>
      <c r="E172" s="11">
        <v>6667</v>
      </c>
      <c r="F172" s="11">
        <v>1100941</v>
      </c>
      <c r="G172" s="11">
        <v>32505</v>
      </c>
      <c r="H172" s="11">
        <v>20526</v>
      </c>
      <c r="I172" s="18">
        <v>4411193</v>
      </c>
    </row>
    <row r="173" spans="1:9" x14ac:dyDescent="0.2">
      <c r="A173" s="207">
        <v>2490</v>
      </c>
      <c r="B173" s="181" t="s">
        <v>101</v>
      </c>
      <c r="C173" s="63">
        <v>3141</v>
      </c>
      <c r="D173" s="14">
        <v>253003</v>
      </c>
      <c r="E173" s="11">
        <v>0</v>
      </c>
      <c r="F173" s="11">
        <v>85515</v>
      </c>
      <c r="G173" s="11">
        <v>2530</v>
      </c>
      <c r="H173" s="11">
        <v>2973</v>
      </c>
      <c r="I173" s="18">
        <v>344021</v>
      </c>
    </row>
    <row r="174" spans="1:9" x14ac:dyDescent="0.2">
      <c r="A174" s="207">
        <v>2490</v>
      </c>
      <c r="B174" s="181" t="s">
        <v>101</v>
      </c>
      <c r="C174" s="63">
        <v>3143</v>
      </c>
      <c r="D174" s="14">
        <v>327196</v>
      </c>
      <c r="E174" s="11">
        <v>0</v>
      </c>
      <c r="F174" s="11">
        <v>110593</v>
      </c>
      <c r="G174" s="11">
        <v>3273</v>
      </c>
      <c r="H174" s="11">
        <v>648</v>
      </c>
      <c r="I174" s="18">
        <v>441710</v>
      </c>
    </row>
    <row r="175" spans="1:9" x14ac:dyDescent="0.2">
      <c r="A175" s="206">
        <f t="shared" ref="A175" si="48">A174</f>
        <v>2490</v>
      </c>
      <c r="B175" s="180" t="s">
        <v>102</v>
      </c>
      <c r="C175" s="62"/>
      <c r="D175" s="5">
        <v>3830753</v>
      </c>
      <c r="E175" s="6">
        <v>6667</v>
      </c>
      <c r="F175" s="6">
        <v>1297049</v>
      </c>
      <c r="G175" s="6">
        <v>38308</v>
      </c>
      <c r="H175" s="6">
        <v>24147</v>
      </c>
      <c r="I175" s="7">
        <v>5196924</v>
      </c>
    </row>
    <row r="176" spans="1:9" x14ac:dyDescent="0.2">
      <c r="A176" s="207">
        <v>2310</v>
      </c>
      <c r="B176" s="181" t="s">
        <v>103</v>
      </c>
      <c r="C176" s="63">
        <v>3114</v>
      </c>
      <c r="D176" s="14">
        <v>4778364</v>
      </c>
      <c r="E176" s="11">
        <v>0</v>
      </c>
      <c r="F176" s="11">
        <v>1615087</v>
      </c>
      <c r="G176" s="11">
        <v>47784</v>
      </c>
      <c r="H176" s="11">
        <v>10533</v>
      </c>
      <c r="I176" s="18">
        <v>6451768</v>
      </c>
    </row>
    <row r="177" spans="1:9" x14ac:dyDescent="0.2">
      <c r="A177" s="207">
        <v>2310</v>
      </c>
      <c r="B177" s="181" t="s">
        <v>103</v>
      </c>
      <c r="C177" s="63">
        <v>3141</v>
      </c>
      <c r="D177" s="14">
        <v>51018</v>
      </c>
      <c r="E177" s="11">
        <v>0</v>
      </c>
      <c r="F177" s="11">
        <v>17244</v>
      </c>
      <c r="G177" s="11">
        <v>511</v>
      </c>
      <c r="H177" s="11">
        <v>652</v>
      </c>
      <c r="I177" s="18">
        <v>69425</v>
      </c>
    </row>
    <row r="178" spans="1:9" x14ac:dyDescent="0.2">
      <c r="A178" s="207">
        <v>2310</v>
      </c>
      <c r="B178" s="181" t="s">
        <v>103</v>
      </c>
      <c r="C178" s="63">
        <v>3143</v>
      </c>
      <c r="D178" s="14">
        <v>289137</v>
      </c>
      <c r="E178" s="11">
        <v>0</v>
      </c>
      <c r="F178" s="11">
        <v>97728</v>
      </c>
      <c r="G178" s="11">
        <v>2892</v>
      </c>
      <c r="H178" s="11">
        <v>276</v>
      </c>
      <c r="I178" s="18">
        <v>390033</v>
      </c>
    </row>
    <row r="179" spans="1:9" x14ac:dyDescent="0.2">
      <c r="A179" s="206">
        <f t="shared" ref="A179" si="49">A178</f>
        <v>2310</v>
      </c>
      <c r="B179" s="180" t="s">
        <v>104</v>
      </c>
      <c r="C179" s="62"/>
      <c r="D179" s="5">
        <v>5118519</v>
      </c>
      <c r="E179" s="6">
        <v>0</v>
      </c>
      <c r="F179" s="6">
        <v>1730059</v>
      </c>
      <c r="G179" s="6">
        <v>51187</v>
      </c>
      <c r="H179" s="6">
        <v>11461</v>
      </c>
      <c r="I179" s="7">
        <v>6911226</v>
      </c>
    </row>
    <row r="180" spans="1:9" x14ac:dyDescent="0.2">
      <c r="A180" s="207">
        <v>2313</v>
      </c>
      <c r="B180" s="181" t="s">
        <v>105</v>
      </c>
      <c r="C180" s="63">
        <v>3231</v>
      </c>
      <c r="D180" s="14">
        <v>6937030</v>
      </c>
      <c r="E180" s="11">
        <v>3334</v>
      </c>
      <c r="F180" s="11">
        <v>2345843</v>
      </c>
      <c r="G180" s="11">
        <v>69370</v>
      </c>
      <c r="H180" s="11">
        <v>3883</v>
      </c>
      <c r="I180" s="18">
        <v>9359460</v>
      </c>
    </row>
    <row r="181" spans="1:9" x14ac:dyDescent="0.2">
      <c r="A181" s="206">
        <f t="shared" ref="A181" si="50">A180</f>
        <v>2313</v>
      </c>
      <c r="B181" s="180" t="s">
        <v>106</v>
      </c>
      <c r="C181" s="62"/>
      <c r="D181" s="5">
        <v>6937030</v>
      </c>
      <c r="E181" s="6">
        <v>3334</v>
      </c>
      <c r="F181" s="6">
        <v>2345843</v>
      </c>
      <c r="G181" s="6">
        <v>69370</v>
      </c>
      <c r="H181" s="6">
        <v>3883</v>
      </c>
      <c r="I181" s="7">
        <v>9359460</v>
      </c>
    </row>
    <row r="182" spans="1:9" x14ac:dyDescent="0.2">
      <c r="A182" s="207">
        <v>2431</v>
      </c>
      <c r="B182" s="181" t="s">
        <v>107</v>
      </c>
      <c r="C182" s="63">
        <v>3111</v>
      </c>
      <c r="D182" s="14">
        <v>866024</v>
      </c>
      <c r="E182" s="11">
        <v>0</v>
      </c>
      <c r="F182" s="11">
        <v>292716</v>
      </c>
      <c r="G182" s="11">
        <v>8661</v>
      </c>
      <c r="H182" s="11">
        <v>1355</v>
      </c>
      <c r="I182" s="18">
        <v>1168756</v>
      </c>
    </row>
    <row r="183" spans="1:9" x14ac:dyDescent="0.2">
      <c r="A183" s="207">
        <v>2431</v>
      </c>
      <c r="B183" s="181" t="s">
        <v>107</v>
      </c>
      <c r="C183" s="63">
        <v>3141</v>
      </c>
      <c r="D183" s="14">
        <v>131645</v>
      </c>
      <c r="E183" s="11">
        <v>0</v>
      </c>
      <c r="F183" s="11">
        <v>44496</v>
      </c>
      <c r="G183" s="11">
        <v>1317</v>
      </c>
      <c r="H183" s="11">
        <v>964</v>
      </c>
      <c r="I183" s="18">
        <v>178422</v>
      </c>
    </row>
    <row r="184" spans="1:9" x14ac:dyDescent="0.2">
      <c r="A184" s="206">
        <f t="shared" ref="A184" si="51">A183</f>
        <v>2431</v>
      </c>
      <c r="B184" s="180" t="s">
        <v>108</v>
      </c>
      <c r="C184" s="62"/>
      <c r="D184" s="5">
        <v>997669</v>
      </c>
      <c r="E184" s="6">
        <v>0</v>
      </c>
      <c r="F184" s="6">
        <v>337212</v>
      </c>
      <c r="G184" s="6">
        <v>9978</v>
      </c>
      <c r="H184" s="6">
        <v>2319</v>
      </c>
      <c r="I184" s="7">
        <v>1347178</v>
      </c>
    </row>
    <row r="185" spans="1:9" x14ac:dyDescent="0.2">
      <c r="A185" s="207">
        <v>2434</v>
      </c>
      <c r="B185" s="181" t="s">
        <v>109</v>
      </c>
      <c r="C185" s="63">
        <v>3111</v>
      </c>
      <c r="D185" s="14">
        <v>1670553</v>
      </c>
      <c r="E185" s="11">
        <v>0</v>
      </c>
      <c r="F185" s="11">
        <v>564648</v>
      </c>
      <c r="G185" s="11">
        <v>16706</v>
      </c>
      <c r="H185" s="11">
        <v>6007</v>
      </c>
      <c r="I185" s="18">
        <v>2257914</v>
      </c>
    </row>
    <row r="186" spans="1:9" x14ac:dyDescent="0.2">
      <c r="A186" s="207">
        <v>2434</v>
      </c>
      <c r="B186" s="181" t="s">
        <v>109</v>
      </c>
      <c r="C186" s="63">
        <v>3141</v>
      </c>
      <c r="D186" s="14">
        <v>263678</v>
      </c>
      <c r="E186" s="11">
        <v>0</v>
      </c>
      <c r="F186" s="11">
        <v>89123</v>
      </c>
      <c r="G186" s="11">
        <v>2637</v>
      </c>
      <c r="H186" s="11">
        <v>1681</v>
      </c>
      <c r="I186" s="18">
        <v>357119</v>
      </c>
    </row>
    <row r="187" spans="1:9" x14ac:dyDescent="0.2">
      <c r="A187" s="206">
        <f t="shared" ref="A187" si="52">A186</f>
        <v>2434</v>
      </c>
      <c r="B187" s="180" t="s">
        <v>110</v>
      </c>
      <c r="C187" s="62"/>
      <c r="D187" s="5">
        <v>1934231</v>
      </c>
      <c r="E187" s="6">
        <v>0</v>
      </c>
      <c r="F187" s="6">
        <v>653771</v>
      </c>
      <c r="G187" s="6">
        <v>19343</v>
      </c>
      <c r="H187" s="6">
        <v>7688</v>
      </c>
      <c r="I187" s="7">
        <v>2615033</v>
      </c>
    </row>
    <row r="188" spans="1:9" x14ac:dyDescent="0.2">
      <c r="A188" s="207">
        <v>2484</v>
      </c>
      <c r="B188" s="181" t="s">
        <v>111</v>
      </c>
      <c r="C188" s="63">
        <v>3113</v>
      </c>
      <c r="D188" s="14">
        <v>5939064</v>
      </c>
      <c r="E188" s="11">
        <v>110667</v>
      </c>
      <c r="F188" s="11">
        <v>2044809</v>
      </c>
      <c r="G188" s="11">
        <v>59391</v>
      </c>
      <c r="H188" s="11">
        <v>38570</v>
      </c>
      <c r="I188" s="18">
        <v>8192501</v>
      </c>
    </row>
    <row r="189" spans="1:9" x14ac:dyDescent="0.2">
      <c r="A189" s="207">
        <v>2484</v>
      </c>
      <c r="B189" s="181" t="s">
        <v>111</v>
      </c>
      <c r="C189" s="63">
        <v>3141</v>
      </c>
      <c r="D189" s="14">
        <v>483588</v>
      </c>
      <c r="E189" s="11">
        <v>0</v>
      </c>
      <c r="F189" s="11">
        <v>163452</v>
      </c>
      <c r="G189" s="11">
        <v>4837</v>
      </c>
      <c r="H189" s="11">
        <v>6683</v>
      </c>
      <c r="I189" s="18">
        <v>658560</v>
      </c>
    </row>
    <row r="190" spans="1:9" x14ac:dyDescent="0.2">
      <c r="A190" s="207">
        <v>2484</v>
      </c>
      <c r="B190" s="181" t="s">
        <v>111</v>
      </c>
      <c r="C190" s="63">
        <v>3143</v>
      </c>
      <c r="D190" s="14">
        <v>555215</v>
      </c>
      <c r="E190" s="11">
        <v>10000</v>
      </c>
      <c r="F190" s="11">
        <v>191042</v>
      </c>
      <c r="G190" s="11">
        <v>5553</v>
      </c>
      <c r="H190" s="11">
        <v>1021</v>
      </c>
      <c r="I190" s="18">
        <v>762831</v>
      </c>
    </row>
    <row r="191" spans="1:9" x14ac:dyDescent="0.2">
      <c r="A191" s="206">
        <f t="shared" ref="A191" si="53">A190</f>
        <v>2484</v>
      </c>
      <c r="B191" s="180" t="s">
        <v>112</v>
      </c>
      <c r="C191" s="62"/>
      <c r="D191" s="5">
        <v>6977867</v>
      </c>
      <c r="E191" s="6">
        <v>120667</v>
      </c>
      <c r="F191" s="6">
        <v>2399303</v>
      </c>
      <c r="G191" s="6">
        <v>69781</v>
      </c>
      <c r="H191" s="6">
        <v>46274</v>
      </c>
      <c r="I191" s="7">
        <v>9613892</v>
      </c>
    </row>
    <row r="192" spans="1:9" x14ac:dyDescent="0.2">
      <c r="A192" s="207">
        <v>2401</v>
      </c>
      <c r="B192" s="181" t="s">
        <v>113</v>
      </c>
      <c r="C192" s="63">
        <v>3111</v>
      </c>
      <c r="D192" s="14">
        <v>495086</v>
      </c>
      <c r="E192" s="11">
        <v>11667</v>
      </c>
      <c r="F192" s="11">
        <v>171283</v>
      </c>
      <c r="G192" s="11">
        <v>4951</v>
      </c>
      <c r="H192" s="11">
        <v>588</v>
      </c>
      <c r="I192" s="18">
        <v>683575</v>
      </c>
    </row>
    <row r="193" spans="1:9" x14ac:dyDescent="0.2">
      <c r="A193" s="207">
        <v>2401</v>
      </c>
      <c r="B193" s="181" t="s">
        <v>113</v>
      </c>
      <c r="C193" s="63">
        <v>3141</v>
      </c>
      <c r="D193" s="14">
        <v>78748</v>
      </c>
      <c r="E193" s="11">
        <v>0</v>
      </c>
      <c r="F193" s="11">
        <v>26617</v>
      </c>
      <c r="G193" s="11">
        <v>787</v>
      </c>
      <c r="H193" s="11">
        <v>451</v>
      </c>
      <c r="I193" s="18">
        <v>106603</v>
      </c>
    </row>
    <row r="194" spans="1:9" x14ac:dyDescent="0.2">
      <c r="A194" s="206">
        <f t="shared" ref="A194" si="54">A193</f>
        <v>2401</v>
      </c>
      <c r="B194" s="180" t="s">
        <v>114</v>
      </c>
      <c r="C194" s="62"/>
      <c r="D194" s="5">
        <v>573834</v>
      </c>
      <c r="E194" s="6">
        <v>11667</v>
      </c>
      <c r="F194" s="6">
        <v>197900</v>
      </c>
      <c r="G194" s="6">
        <v>5738</v>
      </c>
      <c r="H194" s="6">
        <v>1039</v>
      </c>
      <c r="I194" s="7">
        <v>790178</v>
      </c>
    </row>
    <row r="195" spans="1:9" x14ac:dyDescent="0.2">
      <c r="A195" s="207">
        <v>2449</v>
      </c>
      <c r="B195" s="181" t="s">
        <v>115</v>
      </c>
      <c r="C195" s="63">
        <v>3111</v>
      </c>
      <c r="D195" s="14">
        <v>379755</v>
      </c>
      <c r="E195" s="11">
        <v>5500</v>
      </c>
      <c r="F195" s="11">
        <v>130216</v>
      </c>
      <c r="G195" s="11">
        <v>3798</v>
      </c>
      <c r="H195" s="11">
        <v>711</v>
      </c>
      <c r="I195" s="18">
        <v>519980</v>
      </c>
    </row>
    <row r="196" spans="1:9" x14ac:dyDescent="0.2">
      <c r="A196" s="207">
        <v>2449</v>
      </c>
      <c r="B196" s="181" t="s">
        <v>115</v>
      </c>
      <c r="C196" s="63">
        <v>3117</v>
      </c>
      <c r="D196" s="14">
        <v>479644</v>
      </c>
      <c r="E196" s="11">
        <v>0</v>
      </c>
      <c r="F196" s="11">
        <v>162120</v>
      </c>
      <c r="G196" s="11">
        <v>4797</v>
      </c>
      <c r="H196" s="11">
        <v>3104</v>
      </c>
      <c r="I196" s="18">
        <v>649665</v>
      </c>
    </row>
    <row r="197" spans="1:9" x14ac:dyDescent="0.2">
      <c r="A197" s="207">
        <v>2449</v>
      </c>
      <c r="B197" s="181" t="s">
        <v>115</v>
      </c>
      <c r="C197" s="63">
        <v>3141</v>
      </c>
      <c r="D197" s="14">
        <v>141019</v>
      </c>
      <c r="E197" s="11">
        <v>0</v>
      </c>
      <c r="F197" s="11">
        <v>47665</v>
      </c>
      <c r="G197" s="11">
        <v>1410</v>
      </c>
      <c r="H197" s="11">
        <v>943</v>
      </c>
      <c r="I197" s="18">
        <v>191037</v>
      </c>
    </row>
    <row r="198" spans="1:9" x14ac:dyDescent="0.2">
      <c r="A198" s="207">
        <v>2449</v>
      </c>
      <c r="B198" s="181" t="s">
        <v>115</v>
      </c>
      <c r="C198" s="63">
        <v>3143</v>
      </c>
      <c r="D198" s="14">
        <v>92131</v>
      </c>
      <c r="E198" s="11">
        <v>0</v>
      </c>
      <c r="F198" s="11">
        <v>31140</v>
      </c>
      <c r="G198" s="11">
        <v>921</v>
      </c>
      <c r="H198" s="11">
        <v>157</v>
      </c>
      <c r="I198" s="18">
        <v>124349</v>
      </c>
    </row>
    <row r="199" spans="1:9" x14ac:dyDescent="0.2">
      <c r="A199" s="206">
        <f t="shared" ref="A199" si="55">A198</f>
        <v>2449</v>
      </c>
      <c r="B199" s="180" t="s">
        <v>116</v>
      </c>
      <c r="C199" s="62"/>
      <c r="D199" s="5">
        <v>1092549</v>
      </c>
      <c r="E199" s="6">
        <v>5500</v>
      </c>
      <c r="F199" s="6">
        <v>371141</v>
      </c>
      <c r="G199" s="6">
        <v>10926</v>
      </c>
      <c r="H199" s="6">
        <v>4915</v>
      </c>
      <c r="I199" s="7">
        <v>1485031</v>
      </c>
    </row>
    <row r="200" spans="1:9" x14ac:dyDescent="0.2">
      <c r="A200" s="207">
        <v>2318</v>
      </c>
      <c r="B200" s="181" t="s">
        <v>117</v>
      </c>
      <c r="C200" s="63">
        <v>3111</v>
      </c>
      <c r="D200" s="14">
        <v>901759</v>
      </c>
      <c r="E200" s="11">
        <v>0</v>
      </c>
      <c r="F200" s="11">
        <v>304795</v>
      </c>
      <c r="G200" s="11">
        <v>9018</v>
      </c>
      <c r="H200" s="11">
        <v>1694</v>
      </c>
      <c r="I200" s="18">
        <v>1217266</v>
      </c>
    </row>
    <row r="201" spans="1:9" x14ac:dyDescent="0.2">
      <c r="A201" s="207">
        <v>2318</v>
      </c>
      <c r="B201" s="181" t="s">
        <v>117</v>
      </c>
      <c r="C201" s="63">
        <v>3141</v>
      </c>
      <c r="D201" s="14">
        <v>132406</v>
      </c>
      <c r="E201" s="11">
        <v>0</v>
      </c>
      <c r="F201" s="11">
        <v>44753</v>
      </c>
      <c r="G201" s="11">
        <v>1324</v>
      </c>
      <c r="H201" s="11">
        <v>974</v>
      </c>
      <c r="I201" s="18">
        <v>179457</v>
      </c>
    </row>
    <row r="202" spans="1:9" x14ac:dyDescent="0.2">
      <c r="A202" s="206">
        <f t="shared" ref="A202" si="56">A201</f>
        <v>2318</v>
      </c>
      <c r="B202" s="180" t="s">
        <v>118</v>
      </c>
      <c r="C202" s="62"/>
      <c r="D202" s="5">
        <v>1034165</v>
      </c>
      <c r="E202" s="6">
        <v>0</v>
      </c>
      <c r="F202" s="6">
        <v>349548</v>
      </c>
      <c r="G202" s="6">
        <v>10342</v>
      </c>
      <c r="H202" s="6">
        <v>2668</v>
      </c>
      <c r="I202" s="7">
        <v>1396723</v>
      </c>
    </row>
    <row r="203" spans="1:9" x14ac:dyDescent="0.2">
      <c r="A203" s="207">
        <v>2452</v>
      </c>
      <c r="B203" s="181" t="s">
        <v>119</v>
      </c>
      <c r="C203" s="63">
        <v>3113</v>
      </c>
      <c r="D203" s="14">
        <v>4467272</v>
      </c>
      <c r="E203" s="11">
        <v>16667</v>
      </c>
      <c r="F203" s="11">
        <v>1515571</v>
      </c>
      <c r="G203" s="11">
        <v>44673</v>
      </c>
      <c r="H203" s="11">
        <v>22035</v>
      </c>
      <c r="I203" s="18">
        <v>6066218</v>
      </c>
    </row>
    <row r="204" spans="1:9" x14ac:dyDescent="0.2">
      <c r="A204" s="207">
        <v>2452</v>
      </c>
      <c r="B204" s="181" t="s">
        <v>119</v>
      </c>
      <c r="C204" s="63">
        <v>3141</v>
      </c>
      <c r="D204" s="14">
        <v>313309</v>
      </c>
      <c r="E204" s="11">
        <v>0</v>
      </c>
      <c r="F204" s="11">
        <v>105899</v>
      </c>
      <c r="G204" s="11">
        <v>3133</v>
      </c>
      <c r="H204" s="11">
        <v>3895</v>
      </c>
      <c r="I204" s="18">
        <v>426236</v>
      </c>
    </row>
    <row r="205" spans="1:9" x14ac:dyDescent="0.2">
      <c r="A205" s="207">
        <v>2452</v>
      </c>
      <c r="B205" s="181" t="s">
        <v>119</v>
      </c>
      <c r="C205" s="63">
        <v>3143</v>
      </c>
      <c r="D205" s="14">
        <v>513122</v>
      </c>
      <c r="E205" s="11">
        <v>0</v>
      </c>
      <c r="F205" s="11">
        <v>173435</v>
      </c>
      <c r="G205" s="11">
        <v>5131</v>
      </c>
      <c r="H205" s="11">
        <v>1105</v>
      </c>
      <c r="I205" s="18">
        <v>692793</v>
      </c>
    </row>
    <row r="206" spans="1:9" x14ac:dyDescent="0.2">
      <c r="A206" s="206">
        <f t="shared" ref="A206" si="57">A205</f>
        <v>2452</v>
      </c>
      <c r="B206" s="180" t="s">
        <v>120</v>
      </c>
      <c r="C206" s="62"/>
      <c r="D206" s="5">
        <v>5293703</v>
      </c>
      <c r="E206" s="6">
        <v>16667</v>
      </c>
      <c r="F206" s="6">
        <v>1794905</v>
      </c>
      <c r="G206" s="6">
        <v>52937</v>
      </c>
      <c r="H206" s="6">
        <v>27035</v>
      </c>
      <c r="I206" s="7">
        <v>7185247</v>
      </c>
    </row>
    <row r="207" spans="1:9" x14ac:dyDescent="0.2">
      <c r="A207" s="207">
        <v>2319</v>
      </c>
      <c r="B207" s="181" t="s">
        <v>121</v>
      </c>
      <c r="C207" s="63">
        <v>3231</v>
      </c>
      <c r="D207" s="14">
        <v>929430</v>
      </c>
      <c r="E207" s="11">
        <v>0</v>
      </c>
      <c r="F207" s="11">
        <v>314147</v>
      </c>
      <c r="G207" s="11">
        <v>9295</v>
      </c>
      <c r="H207" s="11">
        <v>717</v>
      </c>
      <c r="I207" s="18">
        <v>1253589</v>
      </c>
    </row>
    <row r="208" spans="1:9" x14ac:dyDescent="0.2">
      <c r="A208" s="206">
        <f t="shared" ref="A208" si="58">A207</f>
        <v>2319</v>
      </c>
      <c r="B208" s="180" t="s">
        <v>122</v>
      </c>
      <c r="C208" s="62"/>
      <c r="D208" s="5">
        <v>929430</v>
      </c>
      <c r="E208" s="6">
        <v>0</v>
      </c>
      <c r="F208" s="6">
        <v>314147</v>
      </c>
      <c r="G208" s="6">
        <v>9295</v>
      </c>
      <c r="H208" s="6">
        <v>717</v>
      </c>
      <c r="I208" s="7">
        <v>1253589</v>
      </c>
    </row>
    <row r="209" spans="1:9" x14ac:dyDescent="0.2">
      <c r="A209" s="207">
        <v>2444</v>
      </c>
      <c r="B209" s="181" t="s">
        <v>123</v>
      </c>
      <c r="C209" s="63">
        <v>3111</v>
      </c>
      <c r="D209" s="14">
        <v>538478</v>
      </c>
      <c r="E209" s="11">
        <v>0</v>
      </c>
      <c r="F209" s="11">
        <v>182005</v>
      </c>
      <c r="G209" s="11">
        <v>5385</v>
      </c>
      <c r="H209" s="11">
        <v>708</v>
      </c>
      <c r="I209" s="18">
        <v>726576</v>
      </c>
    </row>
    <row r="210" spans="1:9" x14ac:dyDescent="0.2">
      <c r="A210" s="207">
        <v>2444</v>
      </c>
      <c r="B210" s="181" t="s">
        <v>123</v>
      </c>
      <c r="C210" s="63">
        <v>3117</v>
      </c>
      <c r="D210" s="14">
        <v>564105</v>
      </c>
      <c r="E210" s="11">
        <v>3500</v>
      </c>
      <c r="F210" s="11">
        <v>191849</v>
      </c>
      <c r="G210" s="11">
        <v>5641</v>
      </c>
      <c r="H210" s="11">
        <v>5470</v>
      </c>
      <c r="I210" s="18">
        <v>770565</v>
      </c>
    </row>
    <row r="211" spans="1:9" x14ac:dyDescent="0.2">
      <c r="A211" s="207">
        <v>2444</v>
      </c>
      <c r="B211" s="181" t="s">
        <v>123</v>
      </c>
      <c r="C211" s="63">
        <v>3141</v>
      </c>
      <c r="D211" s="14">
        <v>162286</v>
      </c>
      <c r="E211" s="11">
        <v>0</v>
      </c>
      <c r="F211" s="11">
        <v>54853</v>
      </c>
      <c r="G211" s="11">
        <v>1624</v>
      </c>
      <c r="H211" s="11">
        <v>1138</v>
      </c>
      <c r="I211" s="18">
        <v>219901</v>
      </c>
    </row>
    <row r="212" spans="1:9" x14ac:dyDescent="0.2">
      <c r="A212" s="207">
        <v>2444</v>
      </c>
      <c r="B212" s="181" t="s">
        <v>123</v>
      </c>
      <c r="C212" s="63">
        <v>3143</v>
      </c>
      <c r="D212" s="14">
        <v>94773</v>
      </c>
      <c r="E212" s="11">
        <v>0</v>
      </c>
      <c r="F212" s="11">
        <v>32034</v>
      </c>
      <c r="G212" s="11">
        <v>948</v>
      </c>
      <c r="H212" s="11">
        <v>162</v>
      </c>
      <c r="I212" s="18">
        <v>127917</v>
      </c>
    </row>
    <row r="213" spans="1:9" x14ac:dyDescent="0.2">
      <c r="A213" s="206">
        <f t="shared" ref="A213" si="59">A212</f>
        <v>2444</v>
      </c>
      <c r="B213" s="180" t="s">
        <v>124</v>
      </c>
      <c r="C213" s="62"/>
      <c r="D213" s="5">
        <v>1359642</v>
      </c>
      <c r="E213" s="6">
        <v>3500</v>
      </c>
      <c r="F213" s="6">
        <v>460741</v>
      </c>
      <c r="G213" s="6">
        <v>13598</v>
      </c>
      <c r="H213" s="6">
        <v>7478</v>
      </c>
      <c r="I213" s="7">
        <v>1844959</v>
      </c>
    </row>
    <row r="214" spans="1:9" x14ac:dyDescent="0.2">
      <c r="A214" s="207">
        <v>2457</v>
      </c>
      <c r="B214" s="181" t="s">
        <v>125</v>
      </c>
      <c r="C214" s="63">
        <v>3111</v>
      </c>
      <c r="D214" s="14">
        <v>166643</v>
      </c>
      <c r="E214" s="11">
        <v>0</v>
      </c>
      <c r="F214" s="11">
        <v>56326</v>
      </c>
      <c r="G214" s="11">
        <v>1667</v>
      </c>
      <c r="H214" s="11">
        <v>227</v>
      </c>
      <c r="I214" s="18">
        <v>224863</v>
      </c>
    </row>
    <row r="215" spans="1:9" x14ac:dyDescent="0.2">
      <c r="A215" s="207">
        <v>2457</v>
      </c>
      <c r="B215" s="181" t="s">
        <v>125</v>
      </c>
      <c r="C215" s="63">
        <v>3117</v>
      </c>
      <c r="D215" s="14">
        <v>176586</v>
      </c>
      <c r="E215" s="11">
        <v>0</v>
      </c>
      <c r="F215" s="11">
        <v>59686</v>
      </c>
      <c r="G215" s="11">
        <v>1766</v>
      </c>
      <c r="H215" s="11">
        <v>1156</v>
      </c>
      <c r="I215" s="18">
        <v>239194</v>
      </c>
    </row>
    <row r="216" spans="1:9" x14ac:dyDescent="0.2">
      <c r="A216" s="207">
        <v>2457</v>
      </c>
      <c r="B216" s="181" t="s">
        <v>125</v>
      </c>
      <c r="C216" s="63">
        <v>3141</v>
      </c>
      <c r="D216" s="14">
        <v>66713</v>
      </c>
      <c r="E216" s="11">
        <v>0</v>
      </c>
      <c r="F216" s="11">
        <v>22549</v>
      </c>
      <c r="G216" s="11">
        <v>667</v>
      </c>
      <c r="H216" s="11">
        <v>369</v>
      </c>
      <c r="I216" s="18">
        <v>90298</v>
      </c>
    </row>
    <row r="217" spans="1:9" x14ac:dyDescent="0.2">
      <c r="A217" s="207">
        <v>2457</v>
      </c>
      <c r="B217" s="181" t="s">
        <v>125</v>
      </c>
      <c r="C217" s="63">
        <v>3143</v>
      </c>
      <c r="D217" s="14">
        <v>9857</v>
      </c>
      <c r="E217" s="11">
        <v>0</v>
      </c>
      <c r="F217" s="11">
        <v>3332</v>
      </c>
      <c r="G217" s="11">
        <v>99</v>
      </c>
      <c r="H217" s="11">
        <v>81</v>
      </c>
      <c r="I217" s="18">
        <v>13369</v>
      </c>
    </row>
    <row r="218" spans="1:9" x14ac:dyDescent="0.2">
      <c r="A218" s="206">
        <f t="shared" ref="A218" si="60">A217</f>
        <v>2457</v>
      </c>
      <c r="B218" s="180" t="s">
        <v>126</v>
      </c>
      <c r="C218" s="62"/>
      <c r="D218" s="5">
        <v>419799</v>
      </c>
      <c r="E218" s="6">
        <v>0</v>
      </c>
      <c r="F218" s="6">
        <v>141893</v>
      </c>
      <c r="G218" s="6">
        <v>4199</v>
      </c>
      <c r="H218" s="6">
        <v>1833</v>
      </c>
      <c r="I218" s="7">
        <v>567724</v>
      </c>
    </row>
    <row r="219" spans="1:9" x14ac:dyDescent="0.2">
      <c r="A219" s="207">
        <v>2403</v>
      </c>
      <c r="B219" s="181" t="s">
        <v>127</v>
      </c>
      <c r="C219" s="63">
        <v>3111</v>
      </c>
      <c r="D219" s="14">
        <v>974281</v>
      </c>
      <c r="E219" s="11">
        <v>0</v>
      </c>
      <c r="F219" s="11">
        <v>329307</v>
      </c>
      <c r="G219" s="11">
        <v>9743</v>
      </c>
      <c r="H219" s="11">
        <v>3822</v>
      </c>
      <c r="I219" s="18">
        <v>1317153</v>
      </c>
    </row>
    <row r="220" spans="1:9" x14ac:dyDescent="0.2">
      <c r="A220" s="207">
        <v>2403</v>
      </c>
      <c r="B220" s="181" t="s">
        <v>127</v>
      </c>
      <c r="C220" s="63">
        <v>3141</v>
      </c>
      <c r="D220" s="14">
        <v>121821</v>
      </c>
      <c r="E220" s="11">
        <v>0</v>
      </c>
      <c r="F220" s="11">
        <v>41176</v>
      </c>
      <c r="G220" s="11">
        <v>1219</v>
      </c>
      <c r="H220" s="11">
        <v>861</v>
      </c>
      <c r="I220" s="18">
        <v>165077</v>
      </c>
    </row>
    <row r="221" spans="1:9" x14ac:dyDescent="0.2">
      <c r="A221" s="206">
        <f t="shared" ref="A221" si="61">A220</f>
        <v>2403</v>
      </c>
      <c r="B221" s="180" t="s">
        <v>128</v>
      </c>
      <c r="C221" s="62"/>
      <c r="D221" s="5">
        <v>1096102</v>
      </c>
      <c r="E221" s="6">
        <v>0</v>
      </c>
      <c r="F221" s="6">
        <v>370483</v>
      </c>
      <c r="G221" s="6">
        <v>10962</v>
      </c>
      <c r="H221" s="6">
        <v>4683</v>
      </c>
      <c r="I221" s="7">
        <v>1482230</v>
      </c>
    </row>
    <row r="222" spans="1:9" x14ac:dyDescent="0.2">
      <c r="A222" s="207">
        <v>2458</v>
      </c>
      <c r="B222" s="181" t="s">
        <v>129</v>
      </c>
      <c r="C222" s="63">
        <v>3113</v>
      </c>
      <c r="D222" s="14">
        <v>2944253</v>
      </c>
      <c r="E222" s="11">
        <v>4167</v>
      </c>
      <c r="F222" s="11">
        <v>996566</v>
      </c>
      <c r="G222" s="11">
        <v>29443</v>
      </c>
      <c r="H222" s="11">
        <v>15975</v>
      </c>
      <c r="I222" s="18">
        <v>3990404</v>
      </c>
    </row>
    <row r="223" spans="1:9" x14ac:dyDescent="0.2">
      <c r="A223" s="207">
        <v>2458</v>
      </c>
      <c r="B223" s="181" t="s">
        <v>129</v>
      </c>
      <c r="C223" s="63">
        <v>3141</v>
      </c>
      <c r="D223" s="14">
        <v>300319</v>
      </c>
      <c r="E223" s="11">
        <v>0</v>
      </c>
      <c r="F223" s="11">
        <v>101508</v>
      </c>
      <c r="G223" s="11">
        <v>3003</v>
      </c>
      <c r="H223" s="11">
        <v>3458</v>
      </c>
      <c r="I223" s="18">
        <v>408288</v>
      </c>
    </row>
    <row r="224" spans="1:9" x14ac:dyDescent="0.2">
      <c r="A224" s="207">
        <v>2458</v>
      </c>
      <c r="B224" s="181" t="s">
        <v>129</v>
      </c>
      <c r="C224" s="63">
        <v>3143</v>
      </c>
      <c r="D224" s="14">
        <v>365665</v>
      </c>
      <c r="E224" s="11">
        <v>0</v>
      </c>
      <c r="F224" s="11">
        <v>123595</v>
      </c>
      <c r="G224" s="11">
        <v>3657</v>
      </c>
      <c r="H224" s="11">
        <v>681</v>
      </c>
      <c r="I224" s="18">
        <v>493598</v>
      </c>
    </row>
    <row r="225" spans="1:9" x14ac:dyDescent="0.2">
      <c r="A225" s="206">
        <f t="shared" ref="A225" si="62">A224</f>
        <v>2458</v>
      </c>
      <c r="B225" s="180" t="s">
        <v>130</v>
      </c>
      <c r="C225" s="62"/>
      <c r="D225" s="5">
        <v>3610237</v>
      </c>
      <c r="E225" s="6">
        <v>4167</v>
      </c>
      <c r="F225" s="6">
        <v>1221669</v>
      </c>
      <c r="G225" s="6">
        <v>36103</v>
      </c>
      <c r="H225" s="6">
        <v>20114</v>
      </c>
      <c r="I225" s="7">
        <v>4892290</v>
      </c>
    </row>
    <row r="226" spans="1:9" x14ac:dyDescent="0.2">
      <c r="A226" s="207">
        <v>2316</v>
      </c>
      <c r="B226" s="181" t="s">
        <v>131</v>
      </c>
      <c r="C226" s="63">
        <v>3233</v>
      </c>
      <c r="D226" s="14">
        <v>331845</v>
      </c>
      <c r="E226" s="11">
        <v>6667</v>
      </c>
      <c r="F226" s="11">
        <v>114417</v>
      </c>
      <c r="G226" s="11">
        <v>3318</v>
      </c>
      <c r="H226" s="11">
        <v>538</v>
      </c>
      <c r="I226" s="18">
        <v>456785</v>
      </c>
    </row>
    <row r="227" spans="1:9" x14ac:dyDescent="0.2">
      <c r="A227" s="206">
        <f t="shared" ref="A227" si="63">A226</f>
        <v>2316</v>
      </c>
      <c r="B227" s="180" t="s">
        <v>132</v>
      </c>
      <c r="C227" s="62"/>
      <c r="D227" s="5">
        <v>331845</v>
      </c>
      <c r="E227" s="6">
        <v>6667</v>
      </c>
      <c r="F227" s="6">
        <v>114417</v>
      </c>
      <c r="G227" s="6">
        <v>3318</v>
      </c>
      <c r="H227" s="6">
        <v>538</v>
      </c>
      <c r="I227" s="7">
        <v>456785</v>
      </c>
    </row>
    <row r="228" spans="1:9" x14ac:dyDescent="0.2">
      <c r="A228" s="207">
        <v>2402</v>
      </c>
      <c r="B228" s="181" t="s">
        <v>133</v>
      </c>
      <c r="C228" s="63">
        <v>3111</v>
      </c>
      <c r="D228" s="14">
        <v>772691</v>
      </c>
      <c r="E228" s="11">
        <v>0</v>
      </c>
      <c r="F228" s="11">
        <v>261170</v>
      </c>
      <c r="G228" s="11">
        <v>7727</v>
      </c>
      <c r="H228" s="11">
        <v>1108</v>
      </c>
      <c r="I228" s="18">
        <v>1042696</v>
      </c>
    </row>
    <row r="229" spans="1:9" x14ac:dyDescent="0.2">
      <c r="A229" s="207">
        <v>2402</v>
      </c>
      <c r="B229" s="181" t="s">
        <v>133</v>
      </c>
      <c r="C229" s="63">
        <v>3141</v>
      </c>
      <c r="D229" s="14">
        <v>145146</v>
      </c>
      <c r="E229" s="11">
        <v>0</v>
      </c>
      <c r="F229" s="11">
        <v>49059</v>
      </c>
      <c r="G229" s="11">
        <v>1452</v>
      </c>
      <c r="H229" s="11">
        <v>919</v>
      </c>
      <c r="I229" s="18">
        <v>196576</v>
      </c>
    </row>
    <row r="230" spans="1:9" x14ac:dyDescent="0.2">
      <c r="A230" s="206">
        <f t="shared" ref="A230" si="64">A229</f>
        <v>2402</v>
      </c>
      <c r="B230" s="180" t="s">
        <v>134</v>
      </c>
      <c r="C230" s="62"/>
      <c r="D230" s="5">
        <v>917837</v>
      </c>
      <c r="E230" s="6">
        <v>0</v>
      </c>
      <c r="F230" s="6">
        <v>310229</v>
      </c>
      <c r="G230" s="6">
        <v>9179</v>
      </c>
      <c r="H230" s="6">
        <v>2027</v>
      </c>
      <c r="I230" s="7">
        <v>1239272</v>
      </c>
    </row>
    <row r="231" spans="1:9" x14ac:dyDescent="0.2">
      <c r="A231" s="207">
        <v>2404</v>
      </c>
      <c r="B231" s="181" t="s">
        <v>135</v>
      </c>
      <c r="C231" s="63">
        <v>3111</v>
      </c>
      <c r="D231" s="14">
        <v>713199</v>
      </c>
      <c r="E231" s="11">
        <v>0</v>
      </c>
      <c r="F231" s="11">
        <v>241061</v>
      </c>
      <c r="G231" s="11">
        <v>7132</v>
      </c>
      <c r="H231" s="11">
        <v>881</v>
      </c>
      <c r="I231" s="18">
        <v>962273</v>
      </c>
    </row>
    <row r="232" spans="1:9" x14ac:dyDescent="0.2">
      <c r="A232" s="207">
        <v>2404</v>
      </c>
      <c r="B232" s="181" t="s">
        <v>135</v>
      </c>
      <c r="C232" s="63">
        <v>3141</v>
      </c>
      <c r="D232" s="14">
        <v>103374</v>
      </c>
      <c r="E232" s="11">
        <v>0</v>
      </c>
      <c r="F232" s="11">
        <v>34941</v>
      </c>
      <c r="G232" s="11">
        <v>1033</v>
      </c>
      <c r="H232" s="11">
        <v>677</v>
      </c>
      <c r="I232" s="18">
        <v>140025</v>
      </c>
    </row>
    <row r="233" spans="1:9" x14ac:dyDescent="0.2">
      <c r="A233" s="206">
        <f t="shared" ref="A233" si="65">A232</f>
        <v>2404</v>
      </c>
      <c r="B233" s="180" t="s">
        <v>136</v>
      </c>
      <c r="C233" s="62"/>
      <c r="D233" s="5">
        <v>816573</v>
      </c>
      <c r="E233" s="6">
        <v>0</v>
      </c>
      <c r="F233" s="6">
        <v>276002</v>
      </c>
      <c r="G233" s="6">
        <v>8165</v>
      </c>
      <c r="H233" s="6">
        <v>1558</v>
      </c>
      <c r="I233" s="7">
        <v>1102298</v>
      </c>
    </row>
    <row r="234" spans="1:9" x14ac:dyDescent="0.2">
      <c r="A234" s="207">
        <v>2439</v>
      </c>
      <c r="B234" s="181" t="s">
        <v>137</v>
      </c>
      <c r="C234" s="63">
        <v>3111</v>
      </c>
      <c r="D234" s="14">
        <v>429392</v>
      </c>
      <c r="E234" s="11">
        <v>0</v>
      </c>
      <c r="F234" s="11">
        <v>145134</v>
      </c>
      <c r="G234" s="11">
        <v>4295</v>
      </c>
      <c r="H234" s="11">
        <v>521</v>
      </c>
      <c r="I234" s="18">
        <v>579342</v>
      </c>
    </row>
    <row r="235" spans="1:9" x14ac:dyDescent="0.2">
      <c r="A235" s="207">
        <v>2439</v>
      </c>
      <c r="B235" s="181" t="s">
        <v>137</v>
      </c>
      <c r="C235" s="63">
        <v>3141</v>
      </c>
      <c r="D235" s="14">
        <v>73607</v>
      </c>
      <c r="E235" s="11">
        <v>0</v>
      </c>
      <c r="F235" s="11">
        <v>24879</v>
      </c>
      <c r="G235" s="11">
        <v>736</v>
      </c>
      <c r="H235" s="11">
        <v>410</v>
      </c>
      <c r="I235" s="18">
        <v>99632</v>
      </c>
    </row>
    <row r="236" spans="1:9" x14ac:dyDescent="0.2">
      <c r="A236" s="206">
        <f t="shared" ref="A236" si="66">A235</f>
        <v>2439</v>
      </c>
      <c r="B236" s="180" t="s">
        <v>138</v>
      </c>
      <c r="C236" s="62"/>
      <c r="D236" s="5">
        <v>502999</v>
      </c>
      <c r="E236" s="6">
        <v>0</v>
      </c>
      <c r="F236" s="6">
        <v>170013</v>
      </c>
      <c r="G236" s="6">
        <v>5031</v>
      </c>
      <c r="H236" s="6">
        <v>931</v>
      </c>
      <c r="I236" s="7">
        <v>678974</v>
      </c>
    </row>
    <row r="237" spans="1:9" x14ac:dyDescent="0.2">
      <c r="A237" s="207">
        <v>2302</v>
      </c>
      <c r="B237" s="181" t="s">
        <v>139</v>
      </c>
      <c r="C237" s="63">
        <v>3111</v>
      </c>
      <c r="D237" s="14">
        <v>767058</v>
      </c>
      <c r="E237" s="11">
        <v>0</v>
      </c>
      <c r="F237" s="11">
        <v>259266</v>
      </c>
      <c r="G237" s="11">
        <v>7671</v>
      </c>
      <c r="H237" s="11">
        <v>1092</v>
      </c>
      <c r="I237" s="18">
        <v>1035087</v>
      </c>
    </row>
    <row r="238" spans="1:9" x14ac:dyDescent="0.2">
      <c r="A238" s="207">
        <v>2302</v>
      </c>
      <c r="B238" s="181" t="s">
        <v>139</v>
      </c>
      <c r="C238" s="63">
        <v>3114</v>
      </c>
      <c r="D238" s="14">
        <v>1655248</v>
      </c>
      <c r="E238" s="11">
        <v>0</v>
      </c>
      <c r="F238" s="11">
        <v>559473</v>
      </c>
      <c r="G238" s="11">
        <v>16552</v>
      </c>
      <c r="H238" s="11">
        <v>2749</v>
      </c>
      <c r="I238" s="18">
        <v>2234022</v>
      </c>
    </row>
    <row r="239" spans="1:9" x14ac:dyDescent="0.2">
      <c r="A239" s="207">
        <v>2302</v>
      </c>
      <c r="B239" s="182" t="s">
        <v>139</v>
      </c>
      <c r="C239" s="63">
        <v>3141</v>
      </c>
      <c r="D239" s="14">
        <v>59729</v>
      </c>
      <c r="E239" s="11">
        <v>0</v>
      </c>
      <c r="F239" s="11">
        <v>20188</v>
      </c>
      <c r="G239" s="11">
        <v>598</v>
      </c>
      <c r="H239" s="11">
        <v>632</v>
      </c>
      <c r="I239" s="18">
        <v>81147</v>
      </c>
    </row>
    <row r="240" spans="1:9" x14ac:dyDescent="0.2">
      <c r="A240" s="207">
        <v>2302</v>
      </c>
      <c r="B240" s="181" t="s">
        <v>139</v>
      </c>
      <c r="C240" s="63">
        <v>3143</v>
      </c>
      <c r="D240" s="14">
        <v>75183</v>
      </c>
      <c r="E240" s="11">
        <v>0</v>
      </c>
      <c r="F240" s="11">
        <v>25412</v>
      </c>
      <c r="G240" s="11">
        <v>752</v>
      </c>
      <c r="H240" s="11">
        <v>81</v>
      </c>
      <c r="I240" s="18">
        <v>101428</v>
      </c>
    </row>
    <row r="241" spans="1:9" x14ac:dyDescent="0.2">
      <c r="A241" s="206">
        <f t="shared" ref="A241" si="67">A240</f>
        <v>2302</v>
      </c>
      <c r="B241" s="180" t="s">
        <v>140</v>
      </c>
      <c r="C241" s="62"/>
      <c r="D241" s="5">
        <v>2557218</v>
      </c>
      <c r="E241" s="6">
        <v>0</v>
      </c>
      <c r="F241" s="6">
        <v>864339</v>
      </c>
      <c r="G241" s="6">
        <v>25573</v>
      </c>
      <c r="H241" s="6">
        <v>4554</v>
      </c>
      <c r="I241" s="7">
        <v>3451684</v>
      </c>
    </row>
    <row r="242" spans="1:9" x14ac:dyDescent="0.2">
      <c r="A242" s="207">
        <v>2454</v>
      </c>
      <c r="B242" s="181" t="s">
        <v>141</v>
      </c>
      <c r="C242" s="63">
        <v>3117</v>
      </c>
      <c r="D242" s="14">
        <v>976484</v>
      </c>
      <c r="E242" s="11">
        <v>3334</v>
      </c>
      <c r="F242" s="11">
        <v>331178</v>
      </c>
      <c r="G242" s="11">
        <v>9765</v>
      </c>
      <c r="H242" s="11">
        <v>7177</v>
      </c>
      <c r="I242" s="18">
        <v>1327938</v>
      </c>
    </row>
    <row r="243" spans="1:9" x14ac:dyDescent="0.2">
      <c r="A243" s="207">
        <v>2454</v>
      </c>
      <c r="B243" s="181" t="s">
        <v>141</v>
      </c>
      <c r="C243" s="63">
        <v>3141</v>
      </c>
      <c r="D243" s="14">
        <v>37792</v>
      </c>
      <c r="E243" s="11">
        <v>0</v>
      </c>
      <c r="F243" s="11">
        <v>12774</v>
      </c>
      <c r="G243" s="11">
        <v>379</v>
      </c>
      <c r="H243" s="11">
        <v>539</v>
      </c>
      <c r="I243" s="18">
        <v>51484</v>
      </c>
    </row>
    <row r="244" spans="1:9" x14ac:dyDescent="0.2">
      <c r="A244" s="207">
        <v>2454</v>
      </c>
      <c r="B244" s="181" t="s">
        <v>141</v>
      </c>
      <c r="C244" s="63">
        <v>3143</v>
      </c>
      <c r="D244" s="14">
        <v>121736</v>
      </c>
      <c r="E244" s="11">
        <v>0</v>
      </c>
      <c r="F244" s="11">
        <v>41146</v>
      </c>
      <c r="G244" s="11">
        <v>1217</v>
      </c>
      <c r="H244" s="11">
        <v>270</v>
      </c>
      <c r="I244" s="18">
        <v>164369</v>
      </c>
    </row>
    <row r="245" spans="1:9" x14ac:dyDescent="0.2">
      <c r="A245" s="206">
        <f t="shared" ref="A245" si="68">A244</f>
        <v>2454</v>
      </c>
      <c r="B245" s="180" t="s">
        <v>142</v>
      </c>
      <c r="C245" s="62"/>
      <c r="D245" s="5">
        <v>1136012</v>
      </c>
      <c r="E245" s="6">
        <v>3334</v>
      </c>
      <c r="F245" s="6">
        <v>385098</v>
      </c>
      <c r="G245" s="6">
        <v>11361</v>
      </c>
      <c r="H245" s="6">
        <v>7986</v>
      </c>
      <c r="I245" s="7">
        <v>1543791</v>
      </c>
    </row>
    <row r="246" spans="1:9" x14ac:dyDescent="0.2">
      <c r="A246" s="207">
        <v>2492</v>
      </c>
      <c r="B246" s="181" t="s">
        <v>217</v>
      </c>
      <c r="C246" s="63">
        <v>3113</v>
      </c>
      <c r="D246" s="14">
        <v>3215838</v>
      </c>
      <c r="E246" s="11">
        <v>0</v>
      </c>
      <c r="F246" s="11">
        <v>1086954</v>
      </c>
      <c r="G246" s="11">
        <v>32158</v>
      </c>
      <c r="H246" s="11">
        <v>15599</v>
      </c>
      <c r="I246" s="18">
        <v>4350549</v>
      </c>
    </row>
    <row r="247" spans="1:9" x14ac:dyDescent="0.2">
      <c r="A247" s="207">
        <v>2492</v>
      </c>
      <c r="B247" s="181" t="s">
        <v>217</v>
      </c>
      <c r="C247" s="63">
        <v>3141</v>
      </c>
      <c r="D247" s="14">
        <v>535899</v>
      </c>
      <c r="E247" s="11">
        <v>0</v>
      </c>
      <c r="F247" s="11">
        <v>181134</v>
      </c>
      <c r="G247" s="11">
        <v>5359</v>
      </c>
      <c r="H247" s="11">
        <v>6501</v>
      </c>
      <c r="I247" s="18">
        <v>728893</v>
      </c>
    </row>
    <row r="248" spans="1:9" x14ac:dyDescent="0.2">
      <c r="A248" s="207">
        <v>2492</v>
      </c>
      <c r="B248" s="181" t="s">
        <v>217</v>
      </c>
      <c r="C248" s="63">
        <v>3143</v>
      </c>
      <c r="D248" s="14">
        <v>219681</v>
      </c>
      <c r="E248" s="11">
        <v>0</v>
      </c>
      <c r="F248" s="11">
        <v>74253</v>
      </c>
      <c r="G248" s="11">
        <v>2197</v>
      </c>
      <c r="H248" s="11">
        <v>389</v>
      </c>
      <c r="I248" s="18">
        <v>296520</v>
      </c>
    </row>
    <row r="249" spans="1:9" x14ac:dyDescent="0.2">
      <c r="A249" s="207">
        <v>2492</v>
      </c>
      <c r="B249" s="181" t="s">
        <v>222</v>
      </c>
      <c r="C249" s="63">
        <v>3231</v>
      </c>
      <c r="D249" s="14">
        <v>363373</v>
      </c>
      <c r="E249" s="11">
        <v>0</v>
      </c>
      <c r="F249" s="11">
        <v>122820</v>
      </c>
      <c r="G249" s="11">
        <v>3635</v>
      </c>
      <c r="H249" s="11">
        <v>171</v>
      </c>
      <c r="I249" s="18">
        <v>489999</v>
      </c>
    </row>
    <row r="250" spans="1:9" x14ac:dyDescent="0.2">
      <c r="A250" s="206">
        <f t="shared" ref="A250" si="69">A248</f>
        <v>2492</v>
      </c>
      <c r="B250" s="180" t="s">
        <v>219</v>
      </c>
      <c r="C250" s="62"/>
      <c r="D250" s="5">
        <v>4334791</v>
      </c>
      <c r="E250" s="6">
        <v>0</v>
      </c>
      <c r="F250" s="6">
        <v>1465161</v>
      </c>
      <c r="G250" s="6">
        <v>43349</v>
      </c>
      <c r="H250" s="6">
        <v>22660</v>
      </c>
      <c r="I250" s="7">
        <v>5865961</v>
      </c>
    </row>
    <row r="251" spans="1:9" x14ac:dyDescent="0.2">
      <c r="A251" s="207">
        <v>2491</v>
      </c>
      <c r="B251" s="181" t="s">
        <v>143</v>
      </c>
      <c r="C251" s="63">
        <v>3113</v>
      </c>
      <c r="D251" s="14">
        <v>3519433</v>
      </c>
      <c r="E251" s="11">
        <v>0</v>
      </c>
      <c r="F251" s="11">
        <v>1189568</v>
      </c>
      <c r="G251" s="11">
        <v>35195</v>
      </c>
      <c r="H251" s="11">
        <v>18356</v>
      </c>
      <c r="I251" s="18">
        <v>4762552</v>
      </c>
    </row>
    <row r="252" spans="1:9" x14ac:dyDescent="0.2">
      <c r="A252" s="207">
        <v>2491</v>
      </c>
      <c r="B252" s="181" t="s">
        <v>143</v>
      </c>
      <c r="C252" s="63">
        <v>3143</v>
      </c>
      <c r="D252" s="14">
        <v>304206</v>
      </c>
      <c r="E252" s="11">
        <v>0</v>
      </c>
      <c r="F252" s="11">
        <v>102822</v>
      </c>
      <c r="G252" s="11">
        <v>3042</v>
      </c>
      <c r="H252" s="11">
        <v>486</v>
      </c>
      <c r="I252" s="18">
        <v>410556</v>
      </c>
    </row>
    <row r="253" spans="1:9" x14ac:dyDescent="0.2">
      <c r="A253" s="206">
        <f t="shared" ref="A253" si="70">A252</f>
        <v>2491</v>
      </c>
      <c r="B253" s="180" t="s">
        <v>144</v>
      </c>
      <c r="C253" s="62"/>
      <c r="D253" s="5">
        <v>3823639</v>
      </c>
      <c r="E253" s="6">
        <v>0</v>
      </c>
      <c r="F253" s="6">
        <v>1292390</v>
      </c>
      <c r="G253" s="6">
        <v>38237</v>
      </c>
      <c r="H253" s="6">
        <v>18842</v>
      </c>
      <c r="I253" s="7">
        <v>5173108</v>
      </c>
    </row>
    <row r="254" spans="1:9" x14ac:dyDescent="0.2">
      <c r="A254" s="207">
        <v>2459</v>
      </c>
      <c r="B254" s="181" t="s">
        <v>145</v>
      </c>
      <c r="C254" s="63">
        <v>3111</v>
      </c>
      <c r="D254" s="14">
        <v>389643</v>
      </c>
      <c r="E254" s="11">
        <v>0</v>
      </c>
      <c r="F254" s="11">
        <v>131699</v>
      </c>
      <c r="G254" s="11">
        <v>3896</v>
      </c>
      <c r="H254" s="11">
        <v>548</v>
      </c>
      <c r="I254" s="18">
        <v>525786</v>
      </c>
    </row>
    <row r="255" spans="1:9" x14ac:dyDescent="0.2">
      <c r="A255" s="207">
        <v>2459</v>
      </c>
      <c r="B255" s="181" t="s">
        <v>145</v>
      </c>
      <c r="C255" s="63">
        <v>3117</v>
      </c>
      <c r="D255" s="14">
        <v>739101</v>
      </c>
      <c r="E255" s="11">
        <v>0</v>
      </c>
      <c r="F255" s="11">
        <v>249816</v>
      </c>
      <c r="G255" s="11">
        <v>7391</v>
      </c>
      <c r="H255" s="11">
        <v>3712</v>
      </c>
      <c r="I255" s="18">
        <v>1000020</v>
      </c>
    </row>
    <row r="256" spans="1:9" x14ac:dyDescent="0.2">
      <c r="A256" s="207">
        <v>2459</v>
      </c>
      <c r="B256" s="181" t="s">
        <v>145</v>
      </c>
      <c r="C256" s="63">
        <v>3141</v>
      </c>
      <c r="D256" s="14">
        <v>138815</v>
      </c>
      <c r="E256" s="11">
        <v>0</v>
      </c>
      <c r="F256" s="11">
        <v>46920</v>
      </c>
      <c r="G256" s="11">
        <v>1389</v>
      </c>
      <c r="H256" s="11">
        <v>923</v>
      </c>
      <c r="I256" s="18">
        <v>188047</v>
      </c>
    </row>
    <row r="257" spans="1:9" x14ac:dyDescent="0.2">
      <c r="A257" s="207">
        <v>2459</v>
      </c>
      <c r="B257" s="181" t="s">
        <v>145</v>
      </c>
      <c r="C257" s="63">
        <v>3143</v>
      </c>
      <c r="D257" s="14">
        <v>56732</v>
      </c>
      <c r="E257" s="11">
        <v>0</v>
      </c>
      <c r="F257" s="11">
        <v>19176</v>
      </c>
      <c r="G257" s="11">
        <v>567</v>
      </c>
      <c r="H257" s="11">
        <v>146</v>
      </c>
      <c r="I257" s="18">
        <v>76621</v>
      </c>
    </row>
    <row r="258" spans="1:9" x14ac:dyDescent="0.2">
      <c r="A258" s="206">
        <f t="shared" ref="A258" si="71">A257</f>
        <v>2459</v>
      </c>
      <c r="B258" s="180" t="s">
        <v>146</v>
      </c>
      <c r="C258" s="62"/>
      <c r="D258" s="5">
        <v>1324291</v>
      </c>
      <c r="E258" s="6">
        <v>0</v>
      </c>
      <c r="F258" s="6">
        <v>447611</v>
      </c>
      <c r="G258" s="6">
        <v>13243</v>
      </c>
      <c r="H258" s="6">
        <v>5329</v>
      </c>
      <c r="I258" s="7">
        <v>1790474</v>
      </c>
    </row>
    <row r="259" spans="1:9" x14ac:dyDescent="0.2">
      <c r="A259" s="207">
        <v>2405</v>
      </c>
      <c r="B259" s="181" t="s">
        <v>147</v>
      </c>
      <c r="C259" s="63">
        <v>3111</v>
      </c>
      <c r="D259" s="14">
        <v>1624479</v>
      </c>
      <c r="E259" s="11">
        <v>0</v>
      </c>
      <c r="F259" s="11">
        <v>549074</v>
      </c>
      <c r="G259" s="11">
        <v>16245</v>
      </c>
      <c r="H259" s="11">
        <v>2530</v>
      </c>
      <c r="I259" s="18">
        <v>2192328</v>
      </c>
    </row>
    <row r="260" spans="1:9" x14ac:dyDescent="0.2">
      <c r="A260" s="207">
        <v>2405</v>
      </c>
      <c r="B260" s="181" t="s">
        <v>147</v>
      </c>
      <c r="C260" s="63">
        <v>3141</v>
      </c>
      <c r="D260" s="14">
        <v>157507</v>
      </c>
      <c r="E260" s="11">
        <v>0</v>
      </c>
      <c r="F260" s="11">
        <v>53237</v>
      </c>
      <c r="G260" s="11">
        <v>1575</v>
      </c>
      <c r="H260" s="11">
        <v>1269</v>
      </c>
      <c r="I260" s="18">
        <v>213588</v>
      </c>
    </row>
    <row r="261" spans="1:9" x14ac:dyDescent="0.2">
      <c r="A261" s="206">
        <f t="shared" ref="A261" si="72">A259</f>
        <v>2405</v>
      </c>
      <c r="B261" s="180" t="s">
        <v>148</v>
      </c>
      <c r="C261" s="62"/>
      <c r="D261" s="5">
        <v>1781986</v>
      </c>
      <c r="E261" s="6">
        <v>0</v>
      </c>
      <c r="F261" s="6">
        <v>602311</v>
      </c>
      <c r="G261" s="6">
        <v>17820</v>
      </c>
      <c r="H261" s="6">
        <v>3799</v>
      </c>
      <c r="I261" s="7">
        <v>2405916</v>
      </c>
    </row>
    <row r="262" spans="1:9" x14ac:dyDescent="0.2">
      <c r="A262" s="207">
        <v>2317</v>
      </c>
      <c r="B262" s="181" t="s">
        <v>149</v>
      </c>
      <c r="C262" s="63">
        <v>3141</v>
      </c>
      <c r="D262" s="14">
        <v>577744</v>
      </c>
      <c r="E262" s="11">
        <v>0</v>
      </c>
      <c r="F262" s="11">
        <v>195278</v>
      </c>
      <c r="G262" s="11">
        <v>5778</v>
      </c>
      <c r="H262" s="11">
        <v>5258</v>
      </c>
      <c r="I262" s="18">
        <v>784058</v>
      </c>
    </row>
    <row r="263" spans="1:9" x14ac:dyDescent="0.2">
      <c r="A263" s="206">
        <f t="shared" ref="A263" si="73">A262</f>
        <v>2317</v>
      </c>
      <c r="B263" s="180" t="s">
        <v>150</v>
      </c>
      <c r="C263" s="62"/>
      <c r="D263" s="5">
        <v>577744</v>
      </c>
      <c r="E263" s="6">
        <v>0</v>
      </c>
      <c r="F263" s="6">
        <v>195278</v>
      </c>
      <c r="G263" s="6">
        <v>5778</v>
      </c>
      <c r="H263" s="6">
        <v>5258</v>
      </c>
      <c r="I263" s="7">
        <v>784058</v>
      </c>
    </row>
    <row r="264" spans="1:9" x14ac:dyDescent="0.2">
      <c r="A264" s="207">
        <v>2461</v>
      </c>
      <c r="B264" s="181" t="s">
        <v>151</v>
      </c>
      <c r="C264" s="63">
        <v>3111</v>
      </c>
      <c r="D264" s="14">
        <v>182972</v>
      </c>
      <c r="E264" s="11">
        <v>0</v>
      </c>
      <c r="F264" s="11">
        <v>61845</v>
      </c>
      <c r="G264" s="11">
        <v>1830</v>
      </c>
      <c r="H264" s="11">
        <v>254</v>
      </c>
      <c r="I264" s="18">
        <v>246901</v>
      </c>
    </row>
    <row r="265" spans="1:9" x14ac:dyDescent="0.2">
      <c r="A265" s="207">
        <v>2461</v>
      </c>
      <c r="B265" s="181" t="s">
        <v>151</v>
      </c>
      <c r="C265" s="63">
        <v>3117</v>
      </c>
      <c r="D265" s="14">
        <v>402122</v>
      </c>
      <c r="E265" s="11">
        <v>16667</v>
      </c>
      <c r="F265" s="11">
        <v>141551</v>
      </c>
      <c r="G265" s="11">
        <v>4021</v>
      </c>
      <c r="H265" s="11">
        <v>3296</v>
      </c>
      <c r="I265" s="18">
        <v>567657</v>
      </c>
    </row>
    <row r="266" spans="1:9" x14ac:dyDescent="0.2">
      <c r="A266" s="207">
        <v>2461</v>
      </c>
      <c r="B266" s="181" t="s">
        <v>151</v>
      </c>
      <c r="C266" s="63">
        <v>3141</v>
      </c>
      <c r="D266" s="14">
        <v>80238</v>
      </c>
      <c r="E266" s="11">
        <v>0</v>
      </c>
      <c r="F266" s="11">
        <v>27120</v>
      </c>
      <c r="G266" s="11">
        <v>803</v>
      </c>
      <c r="H266" s="11">
        <v>451</v>
      </c>
      <c r="I266" s="18">
        <v>108612</v>
      </c>
    </row>
    <row r="267" spans="1:9" x14ac:dyDescent="0.2">
      <c r="A267" s="207">
        <v>2461</v>
      </c>
      <c r="B267" s="181" t="s">
        <v>151</v>
      </c>
      <c r="C267" s="63">
        <v>3143</v>
      </c>
      <c r="D267" s="14">
        <v>92649</v>
      </c>
      <c r="E267" s="11">
        <v>0</v>
      </c>
      <c r="F267" s="11">
        <v>31316</v>
      </c>
      <c r="G267" s="11">
        <v>927</v>
      </c>
      <c r="H267" s="11">
        <v>141</v>
      </c>
      <c r="I267" s="18">
        <v>125033</v>
      </c>
    </row>
    <row r="268" spans="1:9" x14ac:dyDescent="0.2">
      <c r="A268" s="206">
        <f t="shared" ref="A268" si="74">A267</f>
        <v>2461</v>
      </c>
      <c r="B268" s="180" t="s">
        <v>152</v>
      </c>
      <c r="C268" s="62"/>
      <c r="D268" s="5">
        <v>757981</v>
      </c>
      <c r="E268" s="6">
        <v>16667</v>
      </c>
      <c r="F268" s="6">
        <v>261832</v>
      </c>
      <c r="G268" s="6">
        <v>7581</v>
      </c>
      <c r="H268" s="6">
        <v>4142</v>
      </c>
      <c r="I268" s="7">
        <v>1048203</v>
      </c>
    </row>
    <row r="269" spans="1:9" x14ac:dyDescent="0.2">
      <c r="A269" s="207">
        <v>2460</v>
      </c>
      <c r="B269" s="181" t="s">
        <v>153</v>
      </c>
      <c r="C269" s="63">
        <v>3113</v>
      </c>
      <c r="D269" s="14">
        <v>5235961</v>
      </c>
      <c r="E269" s="11">
        <v>0</v>
      </c>
      <c r="F269" s="11">
        <v>1769755</v>
      </c>
      <c r="G269" s="11">
        <v>52360</v>
      </c>
      <c r="H269" s="11">
        <v>31012</v>
      </c>
      <c r="I269" s="18">
        <v>7089088</v>
      </c>
    </row>
    <row r="270" spans="1:9" x14ac:dyDescent="0.2">
      <c r="A270" s="207">
        <v>2460</v>
      </c>
      <c r="B270" s="181" t="s">
        <v>153</v>
      </c>
      <c r="C270" s="63">
        <v>3143</v>
      </c>
      <c r="D270" s="14">
        <v>381261</v>
      </c>
      <c r="E270" s="11">
        <v>0</v>
      </c>
      <c r="F270" s="11">
        <v>128867</v>
      </c>
      <c r="G270" s="11">
        <v>3813</v>
      </c>
      <c r="H270" s="11">
        <v>745</v>
      </c>
      <c r="I270" s="18">
        <v>514686</v>
      </c>
    </row>
    <row r="271" spans="1:9" x14ac:dyDescent="0.2">
      <c r="A271" s="206">
        <f t="shared" ref="A271" si="75">A270</f>
        <v>2460</v>
      </c>
      <c r="B271" s="180" t="s">
        <v>154</v>
      </c>
      <c r="C271" s="62"/>
      <c r="D271" s="5">
        <v>5617222</v>
      </c>
      <c r="E271" s="6">
        <v>0</v>
      </c>
      <c r="F271" s="6">
        <v>1898622</v>
      </c>
      <c r="G271" s="6">
        <v>56173</v>
      </c>
      <c r="H271" s="6">
        <v>31757</v>
      </c>
      <c r="I271" s="7">
        <v>7603774</v>
      </c>
    </row>
    <row r="272" spans="1:9" x14ac:dyDescent="0.2">
      <c r="A272" s="207">
        <v>2324</v>
      </c>
      <c r="B272" s="181" t="s">
        <v>231</v>
      </c>
      <c r="C272" s="63">
        <v>3111</v>
      </c>
      <c r="D272" s="14">
        <v>1705145</v>
      </c>
      <c r="E272" s="11">
        <v>1959</v>
      </c>
      <c r="F272" s="11">
        <v>577001</v>
      </c>
      <c r="G272" s="11">
        <v>17051</v>
      </c>
      <c r="H272" s="11">
        <v>12524</v>
      </c>
      <c r="I272" s="18">
        <v>2313680</v>
      </c>
    </row>
    <row r="273" spans="1:9" x14ac:dyDescent="0.2">
      <c r="A273" s="207">
        <v>2324</v>
      </c>
      <c r="B273" s="181" t="s">
        <v>231</v>
      </c>
      <c r="C273" s="63">
        <v>3141</v>
      </c>
      <c r="D273" s="14">
        <v>144675</v>
      </c>
      <c r="E273" s="11">
        <v>0</v>
      </c>
      <c r="F273" s="11">
        <v>48900</v>
      </c>
      <c r="G273" s="11">
        <v>1447</v>
      </c>
      <c r="H273" s="11">
        <v>1164</v>
      </c>
      <c r="I273" s="18">
        <v>196186</v>
      </c>
    </row>
    <row r="274" spans="1:9" x14ac:dyDescent="0.2">
      <c r="A274" s="206">
        <f t="shared" ref="A274" si="76">A273</f>
        <v>2324</v>
      </c>
      <c r="B274" s="180" t="s">
        <v>232</v>
      </c>
      <c r="C274" s="62"/>
      <c r="D274" s="5">
        <v>1849820</v>
      </c>
      <c r="E274" s="6">
        <v>1959</v>
      </c>
      <c r="F274" s="6">
        <v>625901</v>
      </c>
      <c r="G274" s="6">
        <v>18498</v>
      </c>
      <c r="H274" s="6">
        <v>13688</v>
      </c>
      <c r="I274" s="7">
        <v>2509866</v>
      </c>
    </row>
    <row r="275" spans="1:9" x14ac:dyDescent="0.2">
      <c r="A275" s="207">
        <v>2325</v>
      </c>
      <c r="B275" s="181" t="s">
        <v>155</v>
      </c>
      <c r="C275" s="63">
        <v>3113</v>
      </c>
      <c r="D275" s="14">
        <v>3775810</v>
      </c>
      <c r="E275" s="11">
        <v>0</v>
      </c>
      <c r="F275" s="11">
        <v>1276224</v>
      </c>
      <c r="G275" s="11">
        <v>37758</v>
      </c>
      <c r="H275" s="11">
        <v>29906</v>
      </c>
      <c r="I275" s="18">
        <v>5119698</v>
      </c>
    </row>
    <row r="276" spans="1:9" x14ac:dyDescent="0.2">
      <c r="A276" s="207">
        <v>2325</v>
      </c>
      <c r="B276" s="181" t="s">
        <v>155</v>
      </c>
      <c r="C276" s="63">
        <v>3141</v>
      </c>
      <c r="D276" s="14">
        <v>339026</v>
      </c>
      <c r="E276" s="11">
        <v>0</v>
      </c>
      <c r="F276" s="11">
        <v>114590</v>
      </c>
      <c r="G276" s="11">
        <v>3391</v>
      </c>
      <c r="H276" s="11">
        <v>3736</v>
      </c>
      <c r="I276" s="18">
        <v>460743</v>
      </c>
    </row>
    <row r="277" spans="1:9" x14ac:dyDescent="0.2">
      <c r="A277" s="207">
        <v>2325</v>
      </c>
      <c r="B277" s="181" t="s">
        <v>155</v>
      </c>
      <c r="C277" s="63">
        <v>3143</v>
      </c>
      <c r="D277" s="14">
        <v>283837</v>
      </c>
      <c r="E277" s="11">
        <v>3000</v>
      </c>
      <c r="F277" s="11">
        <v>96951</v>
      </c>
      <c r="G277" s="11">
        <v>2839</v>
      </c>
      <c r="H277" s="11">
        <v>648</v>
      </c>
      <c r="I277" s="18">
        <v>387275</v>
      </c>
    </row>
    <row r="278" spans="1:9" x14ac:dyDescent="0.2">
      <c r="A278" s="207">
        <v>2325</v>
      </c>
      <c r="B278" s="181" t="s">
        <v>155</v>
      </c>
      <c r="C278" s="63">
        <v>3231</v>
      </c>
      <c r="D278" s="14">
        <v>454949</v>
      </c>
      <c r="E278" s="11">
        <v>0</v>
      </c>
      <c r="F278" s="11">
        <v>153772</v>
      </c>
      <c r="G278" s="11">
        <v>4550</v>
      </c>
      <c r="H278" s="11">
        <v>371</v>
      </c>
      <c r="I278" s="18">
        <v>613642</v>
      </c>
    </row>
    <row r="279" spans="1:9" x14ac:dyDescent="0.2">
      <c r="A279" s="206">
        <f t="shared" ref="A279" si="77">A278</f>
        <v>2325</v>
      </c>
      <c r="B279" s="180" t="s">
        <v>156</v>
      </c>
      <c r="C279" s="62"/>
      <c r="D279" s="5">
        <v>4853622</v>
      </c>
      <c r="E279" s="6">
        <v>3000</v>
      </c>
      <c r="F279" s="6">
        <v>1641537</v>
      </c>
      <c r="G279" s="6">
        <v>48538</v>
      </c>
      <c r="H279" s="6">
        <v>34661</v>
      </c>
      <c r="I279" s="7">
        <v>6581358</v>
      </c>
    </row>
    <row r="280" spans="1:9" x14ac:dyDescent="0.2">
      <c r="A280" s="207">
        <v>2329</v>
      </c>
      <c r="B280" s="182" t="s">
        <v>216</v>
      </c>
      <c r="C280" s="63">
        <v>3114</v>
      </c>
      <c r="D280" s="14">
        <v>1053733</v>
      </c>
      <c r="E280" s="11">
        <v>0</v>
      </c>
      <c r="F280" s="11">
        <v>356162</v>
      </c>
      <c r="G280" s="11">
        <v>10538</v>
      </c>
      <c r="H280" s="11">
        <v>2498</v>
      </c>
      <c r="I280" s="18">
        <v>1422931</v>
      </c>
    </row>
    <row r="281" spans="1:9" x14ac:dyDescent="0.2">
      <c r="A281" s="207">
        <v>2329</v>
      </c>
      <c r="B281" s="182" t="s">
        <v>216</v>
      </c>
      <c r="C281" s="63">
        <v>3141</v>
      </c>
      <c r="D281" s="14">
        <v>13825</v>
      </c>
      <c r="E281" s="11">
        <v>0</v>
      </c>
      <c r="F281" s="11">
        <v>4673</v>
      </c>
      <c r="G281" s="11">
        <v>138</v>
      </c>
      <c r="H281" s="11">
        <v>153</v>
      </c>
      <c r="I281" s="18">
        <v>18789</v>
      </c>
    </row>
    <row r="282" spans="1:9" x14ac:dyDescent="0.2">
      <c r="A282" s="207">
        <v>2329</v>
      </c>
      <c r="B282" s="182" t="s">
        <v>216</v>
      </c>
      <c r="C282" s="63">
        <v>3143</v>
      </c>
      <c r="D282" s="14">
        <v>67430</v>
      </c>
      <c r="E282" s="11">
        <v>0</v>
      </c>
      <c r="F282" s="11">
        <v>22791</v>
      </c>
      <c r="G282" s="11">
        <v>675</v>
      </c>
      <c r="H282" s="11">
        <v>76</v>
      </c>
      <c r="I282" s="18">
        <v>90972</v>
      </c>
    </row>
    <row r="283" spans="1:9" x14ac:dyDescent="0.2">
      <c r="A283" s="206">
        <f t="shared" ref="A283" si="78">A282</f>
        <v>2329</v>
      </c>
      <c r="B283" s="183" t="s">
        <v>224</v>
      </c>
      <c r="C283" s="62"/>
      <c r="D283" s="5">
        <v>1134988</v>
      </c>
      <c r="E283" s="6">
        <v>0</v>
      </c>
      <c r="F283" s="6">
        <v>383626</v>
      </c>
      <c r="G283" s="6">
        <v>11351</v>
      </c>
      <c r="H283" s="6">
        <v>2727</v>
      </c>
      <c r="I283" s="7">
        <v>1532692</v>
      </c>
    </row>
    <row r="284" spans="1:9" x14ac:dyDescent="0.2">
      <c r="A284" s="207">
        <v>2466</v>
      </c>
      <c r="B284" s="181" t="s">
        <v>228</v>
      </c>
      <c r="C284" s="63">
        <v>3111</v>
      </c>
      <c r="D284" s="14">
        <v>352110</v>
      </c>
      <c r="E284" s="11">
        <v>0</v>
      </c>
      <c r="F284" s="11">
        <v>119013</v>
      </c>
      <c r="G284" s="11">
        <v>3521</v>
      </c>
      <c r="H284" s="11">
        <v>427</v>
      </c>
      <c r="I284" s="18">
        <v>475071</v>
      </c>
    </row>
    <row r="285" spans="1:9" x14ac:dyDescent="0.2">
      <c r="A285" s="207">
        <v>2466</v>
      </c>
      <c r="B285" s="181" t="s">
        <v>228</v>
      </c>
      <c r="C285" s="63">
        <v>3113</v>
      </c>
      <c r="D285" s="14">
        <v>1267654</v>
      </c>
      <c r="E285" s="11">
        <v>8334</v>
      </c>
      <c r="F285" s="11">
        <v>431284</v>
      </c>
      <c r="G285" s="11">
        <v>12676</v>
      </c>
      <c r="H285" s="11">
        <v>7779</v>
      </c>
      <c r="I285" s="18">
        <v>1727727</v>
      </c>
    </row>
    <row r="286" spans="1:9" x14ac:dyDescent="0.2">
      <c r="A286" s="207">
        <v>2466</v>
      </c>
      <c r="B286" s="181" t="s">
        <v>228</v>
      </c>
      <c r="C286" s="63">
        <v>3141</v>
      </c>
      <c r="D286" s="14">
        <v>165947</v>
      </c>
      <c r="E286" s="11">
        <v>0</v>
      </c>
      <c r="F286" s="11">
        <v>56090</v>
      </c>
      <c r="G286" s="11">
        <v>1660</v>
      </c>
      <c r="H286" s="11">
        <v>1189</v>
      </c>
      <c r="I286" s="18">
        <v>224886</v>
      </c>
    </row>
    <row r="287" spans="1:9" x14ac:dyDescent="0.2">
      <c r="A287" s="207">
        <v>2466</v>
      </c>
      <c r="B287" s="181" t="s">
        <v>228</v>
      </c>
      <c r="C287" s="63">
        <v>3143</v>
      </c>
      <c r="D287" s="14">
        <v>89299</v>
      </c>
      <c r="E287" s="11">
        <v>0</v>
      </c>
      <c r="F287" s="11">
        <v>30184</v>
      </c>
      <c r="G287" s="11">
        <v>893</v>
      </c>
      <c r="H287" s="11">
        <v>162</v>
      </c>
      <c r="I287" s="18">
        <v>120538</v>
      </c>
    </row>
    <row r="288" spans="1:9" x14ac:dyDescent="0.2">
      <c r="A288" s="206">
        <f t="shared" ref="A288" si="79">A287</f>
        <v>2466</v>
      </c>
      <c r="B288" s="180" t="s">
        <v>229</v>
      </c>
      <c r="C288" s="62"/>
      <c r="D288" s="5">
        <v>1875010</v>
      </c>
      <c r="E288" s="6">
        <v>8334</v>
      </c>
      <c r="F288" s="6">
        <v>636571</v>
      </c>
      <c r="G288" s="6">
        <v>18750</v>
      </c>
      <c r="H288" s="6">
        <v>9557</v>
      </c>
      <c r="I288" s="7">
        <v>2548222</v>
      </c>
    </row>
    <row r="289" spans="1:9" x14ac:dyDescent="0.2">
      <c r="A289" s="207">
        <v>2493</v>
      </c>
      <c r="B289" s="181" t="s">
        <v>157</v>
      </c>
      <c r="C289" s="63">
        <v>3111</v>
      </c>
      <c r="D289" s="14">
        <v>906893</v>
      </c>
      <c r="E289" s="11">
        <v>834</v>
      </c>
      <c r="F289" s="11">
        <v>306812</v>
      </c>
      <c r="G289" s="11">
        <v>9069</v>
      </c>
      <c r="H289" s="11">
        <v>1322</v>
      </c>
      <c r="I289" s="18">
        <v>1224930</v>
      </c>
    </row>
    <row r="290" spans="1:9" x14ac:dyDescent="0.2">
      <c r="A290" s="207">
        <v>2493</v>
      </c>
      <c r="B290" s="181" t="s">
        <v>157</v>
      </c>
      <c r="C290" s="63">
        <v>3113</v>
      </c>
      <c r="D290" s="14">
        <v>2421016</v>
      </c>
      <c r="E290" s="11">
        <v>834</v>
      </c>
      <c r="F290" s="11">
        <v>818584</v>
      </c>
      <c r="G290" s="11">
        <v>24210</v>
      </c>
      <c r="H290" s="11">
        <v>22806</v>
      </c>
      <c r="I290" s="18">
        <v>3287450</v>
      </c>
    </row>
    <row r="291" spans="1:9" x14ac:dyDescent="0.2">
      <c r="A291" s="207">
        <v>2493</v>
      </c>
      <c r="B291" s="181" t="s">
        <v>157</v>
      </c>
      <c r="C291" s="63">
        <v>3141</v>
      </c>
      <c r="D291" s="14">
        <v>347599</v>
      </c>
      <c r="E291" s="11">
        <v>0</v>
      </c>
      <c r="F291" s="11">
        <v>117489</v>
      </c>
      <c r="G291" s="11">
        <v>3476</v>
      </c>
      <c r="H291" s="11">
        <v>3393</v>
      </c>
      <c r="I291" s="18">
        <v>471957</v>
      </c>
    </row>
    <row r="292" spans="1:9" x14ac:dyDescent="0.2">
      <c r="A292" s="207">
        <v>2493</v>
      </c>
      <c r="B292" s="181" t="s">
        <v>157</v>
      </c>
      <c r="C292" s="63">
        <v>3143</v>
      </c>
      <c r="D292" s="14">
        <v>256132</v>
      </c>
      <c r="E292" s="11">
        <v>0</v>
      </c>
      <c r="F292" s="11">
        <v>86573</v>
      </c>
      <c r="G292" s="11">
        <v>2561</v>
      </c>
      <c r="H292" s="11">
        <v>405</v>
      </c>
      <c r="I292" s="18">
        <v>345671</v>
      </c>
    </row>
    <row r="293" spans="1:9" x14ac:dyDescent="0.2">
      <c r="A293" s="206">
        <f t="shared" ref="A293" si="80">A292</f>
        <v>2493</v>
      </c>
      <c r="B293" s="180" t="s">
        <v>158</v>
      </c>
      <c r="C293" s="62"/>
      <c r="D293" s="5">
        <v>3931640</v>
      </c>
      <c r="E293" s="6">
        <v>1668</v>
      </c>
      <c r="F293" s="6">
        <v>1329458</v>
      </c>
      <c r="G293" s="6">
        <v>39316</v>
      </c>
      <c r="H293" s="6">
        <v>27926</v>
      </c>
      <c r="I293" s="7">
        <v>5330008</v>
      </c>
    </row>
    <row r="294" spans="1:9" x14ac:dyDescent="0.2">
      <c r="A294" s="207">
        <v>2445</v>
      </c>
      <c r="B294" s="181" t="s">
        <v>159</v>
      </c>
      <c r="C294" s="63">
        <v>3111</v>
      </c>
      <c r="D294" s="14">
        <v>363015</v>
      </c>
      <c r="E294" s="11">
        <v>0</v>
      </c>
      <c r="F294" s="11">
        <v>122699</v>
      </c>
      <c r="G294" s="11">
        <v>3631</v>
      </c>
      <c r="H294" s="11">
        <v>481</v>
      </c>
      <c r="I294" s="18">
        <v>489826</v>
      </c>
    </row>
    <row r="295" spans="1:9" x14ac:dyDescent="0.2">
      <c r="A295" s="207">
        <v>2445</v>
      </c>
      <c r="B295" s="181" t="s">
        <v>159</v>
      </c>
      <c r="C295" s="63">
        <v>3117</v>
      </c>
      <c r="D295" s="14">
        <v>648407</v>
      </c>
      <c r="E295" s="11">
        <v>13334</v>
      </c>
      <c r="F295" s="11">
        <v>223668</v>
      </c>
      <c r="G295" s="11">
        <v>6484</v>
      </c>
      <c r="H295" s="11">
        <v>6985</v>
      </c>
      <c r="I295" s="18">
        <v>898878</v>
      </c>
    </row>
    <row r="296" spans="1:9" x14ac:dyDescent="0.2">
      <c r="A296" s="207">
        <v>2445</v>
      </c>
      <c r="B296" s="181" t="s">
        <v>159</v>
      </c>
      <c r="C296" s="63">
        <v>3141</v>
      </c>
      <c r="D296" s="14">
        <v>131162</v>
      </c>
      <c r="E296" s="11">
        <v>0</v>
      </c>
      <c r="F296" s="11">
        <v>44333</v>
      </c>
      <c r="G296" s="11">
        <v>1312</v>
      </c>
      <c r="H296" s="11">
        <v>851</v>
      </c>
      <c r="I296" s="18">
        <v>177658</v>
      </c>
    </row>
    <row r="297" spans="1:9" x14ac:dyDescent="0.2">
      <c r="A297" s="207">
        <v>2445</v>
      </c>
      <c r="B297" s="181" t="s">
        <v>159</v>
      </c>
      <c r="C297" s="63">
        <v>3143</v>
      </c>
      <c r="D297" s="14">
        <v>176739</v>
      </c>
      <c r="E297" s="11">
        <v>0</v>
      </c>
      <c r="F297" s="11">
        <v>59738</v>
      </c>
      <c r="G297" s="11">
        <v>1767</v>
      </c>
      <c r="H297" s="11">
        <v>254</v>
      </c>
      <c r="I297" s="18">
        <v>238498</v>
      </c>
    </row>
    <row r="298" spans="1:9" x14ac:dyDescent="0.2">
      <c r="A298" s="206">
        <f t="shared" ref="A298" si="81">A297</f>
        <v>2445</v>
      </c>
      <c r="B298" s="180" t="s">
        <v>160</v>
      </c>
      <c r="C298" s="62"/>
      <c r="D298" s="5">
        <v>1319323</v>
      </c>
      <c r="E298" s="6">
        <v>13334</v>
      </c>
      <c r="F298" s="6">
        <v>450438</v>
      </c>
      <c r="G298" s="6">
        <v>13194</v>
      </c>
      <c r="H298" s="6">
        <v>8571</v>
      </c>
      <c r="I298" s="7">
        <v>1804860</v>
      </c>
    </row>
    <row r="299" spans="1:9" x14ac:dyDescent="0.2">
      <c r="A299" s="207">
        <v>2495</v>
      </c>
      <c r="B299" s="181" t="s">
        <v>161</v>
      </c>
      <c r="C299" s="63">
        <v>3111</v>
      </c>
      <c r="D299" s="14">
        <v>557152</v>
      </c>
      <c r="E299" s="11">
        <v>0</v>
      </c>
      <c r="F299" s="11">
        <v>188317</v>
      </c>
      <c r="G299" s="11">
        <v>5573</v>
      </c>
      <c r="H299" s="11">
        <v>1018</v>
      </c>
      <c r="I299" s="18">
        <v>752060</v>
      </c>
    </row>
    <row r="300" spans="1:9" x14ac:dyDescent="0.2">
      <c r="A300" s="207">
        <v>2495</v>
      </c>
      <c r="B300" s="181" t="s">
        <v>161</v>
      </c>
      <c r="C300" s="63">
        <v>3113</v>
      </c>
      <c r="D300" s="14">
        <v>1948277</v>
      </c>
      <c r="E300" s="11">
        <v>0</v>
      </c>
      <c r="F300" s="11">
        <v>658518</v>
      </c>
      <c r="G300" s="11">
        <v>19483</v>
      </c>
      <c r="H300" s="11">
        <v>12314</v>
      </c>
      <c r="I300" s="18">
        <v>2638592</v>
      </c>
    </row>
    <row r="301" spans="1:9" x14ac:dyDescent="0.2">
      <c r="A301" s="207">
        <v>2495</v>
      </c>
      <c r="B301" s="181" t="s">
        <v>161</v>
      </c>
      <c r="C301" s="63">
        <v>3141</v>
      </c>
      <c r="D301" s="14">
        <v>303330</v>
      </c>
      <c r="E301" s="11">
        <v>0</v>
      </c>
      <c r="F301" s="11">
        <v>102526</v>
      </c>
      <c r="G301" s="11">
        <v>3034</v>
      </c>
      <c r="H301" s="11">
        <v>2665</v>
      </c>
      <c r="I301" s="18">
        <v>411555</v>
      </c>
    </row>
    <row r="302" spans="1:9" x14ac:dyDescent="0.2">
      <c r="A302" s="207">
        <v>2495</v>
      </c>
      <c r="B302" s="181" t="s">
        <v>161</v>
      </c>
      <c r="C302" s="63">
        <v>3143</v>
      </c>
      <c r="D302" s="14">
        <v>266301</v>
      </c>
      <c r="E302" s="11">
        <v>0</v>
      </c>
      <c r="F302" s="11">
        <v>90010</v>
      </c>
      <c r="G302" s="11">
        <v>2663</v>
      </c>
      <c r="H302" s="11">
        <v>540</v>
      </c>
      <c r="I302" s="18">
        <v>359514</v>
      </c>
    </row>
    <row r="303" spans="1:9" x14ac:dyDescent="0.2">
      <c r="A303" s="206">
        <f t="shared" ref="A303" si="82">A302</f>
        <v>2495</v>
      </c>
      <c r="B303" s="180" t="s">
        <v>162</v>
      </c>
      <c r="C303" s="62"/>
      <c r="D303" s="5">
        <v>3075060</v>
      </c>
      <c r="E303" s="6">
        <v>0</v>
      </c>
      <c r="F303" s="6">
        <v>1039371</v>
      </c>
      <c r="G303" s="6">
        <v>30753</v>
      </c>
      <c r="H303" s="6">
        <v>16537</v>
      </c>
      <c r="I303" s="7">
        <v>4161721</v>
      </c>
    </row>
    <row r="304" spans="1:9" x14ac:dyDescent="0.2">
      <c r="A304" s="207">
        <v>2305</v>
      </c>
      <c r="B304" s="181" t="s">
        <v>163</v>
      </c>
      <c r="C304" s="63">
        <v>3111</v>
      </c>
      <c r="D304" s="14">
        <v>367640</v>
      </c>
      <c r="E304" s="11">
        <v>0</v>
      </c>
      <c r="F304" s="11">
        <v>124262</v>
      </c>
      <c r="G304" s="11">
        <v>3677</v>
      </c>
      <c r="H304" s="11">
        <v>561</v>
      </c>
      <c r="I304" s="18">
        <v>496140</v>
      </c>
    </row>
    <row r="305" spans="1:9" x14ac:dyDescent="0.2">
      <c r="A305" s="207">
        <v>2305</v>
      </c>
      <c r="B305" s="181" t="s">
        <v>163</v>
      </c>
      <c r="C305" s="63">
        <v>3117</v>
      </c>
      <c r="D305" s="14">
        <v>937613</v>
      </c>
      <c r="E305" s="11">
        <v>8334</v>
      </c>
      <c r="F305" s="11">
        <v>319730</v>
      </c>
      <c r="G305" s="11">
        <v>9377</v>
      </c>
      <c r="H305" s="11">
        <v>4616</v>
      </c>
      <c r="I305" s="18">
        <v>1279670</v>
      </c>
    </row>
    <row r="306" spans="1:9" x14ac:dyDescent="0.2">
      <c r="A306" s="207">
        <v>2305</v>
      </c>
      <c r="B306" s="181" t="s">
        <v>163</v>
      </c>
      <c r="C306" s="63">
        <v>3141</v>
      </c>
      <c r="D306" s="14">
        <v>161897</v>
      </c>
      <c r="E306" s="11">
        <v>0</v>
      </c>
      <c r="F306" s="11">
        <v>54721</v>
      </c>
      <c r="G306" s="11">
        <v>1619</v>
      </c>
      <c r="H306" s="11">
        <v>1307</v>
      </c>
      <c r="I306" s="18">
        <v>219544</v>
      </c>
    </row>
    <row r="307" spans="1:9" x14ac:dyDescent="0.2">
      <c r="A307" s="207">
        <v>2305</v>
      </c>
      <c r="B307" s="181" t="s">
        <v>163</v>
      </c>
      <c r="C307" s="63">
        <v>3143</v>
      </c>
      <c r="D307" s="14">
        <v>184516</v>
      </c>
      <c r="E307" s="11">
        <v>0</v>
      </c>
      <c r="F307" s="11">
        <v>62367</v>
      </c>
      <c r="G307" s="11">
        <v>1846</v>
      </c>
      <c r="H307" s="11">
        <v>324</v>
      </c>
      <c r="I307" s="18">
        <v>249053</v>
      </c>
    </row>
    <row r="308" spans="1:9" x14ac:dyDescent="0.2">
      <c r="A308" s="206">
        <f t="shared" ref="A308" si="83">A307</f>
        <v>2305</v>
      </c>
      <c r="B308" s="180" t="s">
        <v>164</v>
      </c>
      <c r="C308" s="62"/>
      <c r="D308" s="5">
        <v>1651666</v>
      </c>
      <c r="E308" s="6">
        <v>8334</v>
      </c>
      <c r="F308" s="6">
        <v>561080</v>
      </c>
      <c r="G308" s="6">
        <v>16519</v>
      </c>
      <c r="H308" s="6">
        <v>6808</v>
      </c>
      <c r="I308" s="7">
        <v>2244407</v>
      </c>
    </row>
    <row r="309" spans="1:9" x14ac:dyDescent="0.2">
      <c r="A309" s="207">
        <v>2498</v>
      </c>
      <c r="B309" s="181" t="s">
        <v>165</v>
      </c>
      <c r="C309" s="63">
        <v>3111</v>
      </c>
      <c r="D309" s="14">
        <v>600058</v>
      </c>
      <c r="E309" s="11">
        <v>10000</v>
      </c>
      <c r="F309" s="11">
        <v>206199</v>
      </c>
      <c r="G309" s="11">
        <v>6000</v>
      </c>
      <c r="H309" s="11">
        <v>908</v>
      </c>
      <c r="I309" s="18">
        <v>823165</v>
      </c>
    </row>
    <row r="310" spans="1:9" x14ac:dyDescent="0.2">
      <c r="A310" s="207">
        <v>2498</v>
      </c>
      <c r="B310" s="181" t="s">
        <v>165</v>
      </c>
      <c r="C310" s="63">
        <v>3113</v>
      </c>
      <c r="D310" s="14">
        <v>2507380</v>
      </c>
      <c r="E310" s="11">
        <v>5000</v>
      </c>
      <c r="F310" s="11">
        <v>849185</v>
      </c>
      <c r="G310" s="11">
        <v>25074</v>
      </c>
      <c r="H310" s="11">
        <v>13110</v>
      </c>
      <c r="I310" s="18">
        <v>3399749</v>
      </c>
    </row>
    <row r="311" spans="1:9" x14ac:dyDescent="0.2">
      <c r="A311" s="207">
        <v>2498</v>
      </c>
      <c r="B311" s="181" t="s">
        <v>165</v>
      </c>
      <c r="C311" s="63">
        <v>3141</v>
      </c>
      <c r="D311" s="14">
        <v>337887</v>
      </c>
      <c r="E311" s="11">
        <v>0</v>
      </c>
      <c r="F311" s="11">
        <v>114206</v>
      </c>
      <c r="G311" s="11">
        <v>3379</v>
      </c>
      <c r="H311" s="11">
        <v>3136</v>
      </c>
      <c r="I311" s="18">
        <v>458608</v>
      </c>
    </row>
    <row r="312" spans="1:9" x14ac:dyDescent="0.2">
      <c r="A312" s="207">
        <v>2498</v>
      </c>
      <c r="B312" s="181" t="s">
        <v>165</v>
      </c>
      <c r="C312" s="63">
        <v>3143</v>
      </c>
      <c r="D312" s="14">
        <v>212309</v>
      </c>
      <c r="E312" s="11">
        <v>0</v>
      </c>
      <c r="F312" s="11">
        <v>71761</v>
      </c>
      <c r="G312" s="11">
        <v>2123</v>
      </c>
      <c r="H312" s="11">
        <v>416</v>
      </c>
      <c r="I312" s="18">
        <v>286609</v>
      </c>
    </row>
    <row r="313" spans="1:9" x14ac:dyDescent="0.2">
      <c r="A313" s="206">
        <f t="shared" ref="A313" si="84">A312</f>
        <v>2498</v>
      </c>
      <c r="B313" s="180" t="s">
        <v>166</v>
      </c>
      <c r="C313" s="62"/>
      <c r="D313" s="5">
        <v>3657634</v>
      </c>
      <c r="E313" s="6">
        <v>15000</v>
      </c>
      <c r="F313" s="6">
        <v>1241351</v>
      </c>
      <c r="G313" s="6">
        <v>36576</v>
      </c>
      <c r="H313" s="6">
        <v>17570</v>
      </c>
      <c r="I313" s="7">
        <v>4968131</v>
      </c>
    </row>
    <row r="314" spans="1:9" x14ac:dyDescent="0.2">
      <c r="A314" s="207">
        <v>2499</v>
      </c>
      <c r="B314" s="181" t="s">
        <v>167</v>
      </c>
      <c r="C314" s="63">
        <v>3111</v>
      </c>
      <c r="D314" s="14">
        <v>367887</v>
      </c>
      <c r="E314" s="11">
        <v>0</v>
      </c>
      <c r="F314" s="11">
        <v>124347</v>
      </c>
      <c r="G314" s="11">
        <v>3679</v>
      </c>
      <c r="H314" s="11">
        <v>604</v>
      </c>
      <c r="I314" s="18">
        <v>496517</v>
      </c>
    </row>
    <row r="315" spans="1:9" x14ac:dyDescent="0.2">
      <c r="A315" s="207">
        <v>2499</v>
      </c>
      <c r="B315" s="181" t="s">
        <v>167</v>
      </c>
      <c r="C315" s="63">
        <v>3117</v>
      </c>
      <c r="D315" s="14">
        <v>487016</v>
      </c>
      <c r="E315" s="11">
        <v>0</v>
      </c>
      <c r="F315" s="11">
        <v>164611</v>
      </c>
      <c r="G315" s="11">
        <v>4871</v>
      </c>
      <c r="H315" s="11">
        <v>3469</v>
      </c>
      <c r="I315" s="18">
        <v>659967</v>
      </c>
    </row>
    <row r="316" spans="1:9" x14ac:dyDescent="0.2">
      <c r="A316" s="207">
        <v>2499</v>
      </c>
      <c r="B316" s="181" t="s">
        <v>167</v>
      </c>
      <c r="C316" s="63">
        <v>3141</v>
      </c>
      <c r="D316" s="14">
        <v>135618</v>
      </c>
      <c r="E316" s="11">
        <v>0</v>
      </c>
      <c r="F316" s="11">
        <v>45839</v>
      </c>
      <c r="G316" s="11">
        <v>1357</v>
      </c>
      <c r="H316" s="11">
        <v>913</v>
      </c>
      <c r="I316" s="18">
        <v>183727</v>
      </c>
    </row>
    <row r="317" spans="1:9" x14ac:dyDescent="0.2">
      <c r="A317" s="207">
        <v>2499</v>
      </c>
      <c r="B317" s="181" t="s">
        <v>167</v>
      </c>
      <c r="C317" s="63">
        <v>3143</v>
      </c>
      <c r="D317" s="14">
        <v>135668</v>
      </c>
      <c r="E317" s="11">
        <v>0</v>
      </c>
      <c r="F317" s="11">
        <v>45856</v>
      </c>
      <c r="G317" s="11">
        <v>1356</v>
      </c>
      <c r="H317" s="11">
        <v>216</v>
      </c>
      <c r="I317" s="18">
        <v>183096</v>
      </c>
    </row>
    <row r="318" spans="1:9" x14ac:dyDescent="0.2">
      <c r="A318" s="206">
        <f t="shared" ref="A318" si="85">A317</f>
        <v>2499</v>
      </c>
      <c r="B318" s="180" t="s">
        <v>168</v>
      </c>
      <c r="C318" s="62"/>
      <c r="D318" s="5">
        <v>1126189</v>
      </c>
      <c r="E318" s="6">
        <v>0</v>
      </c>
      <c r="F318" s="6">
        <v>380653</v>
      </c>
      <c r="G318" s="6">
        <v>11263</v>
      </c>
      <c r="H318" s="6">
        <v>5202</v>
      </c>
      <c r="I318" s="7">
        <v>1523307</v>
      </c>
    </row>
    <row r="319" spans="1:9" x14ac:dyDescent="0.2">
      <c r="A319" s="208">
        <v>2331</v>
      </c>
      <c r="B319" s="181" t="s">
        <v>220</v>
      </c>
      <c r="C319" s="63">
        <v>3111</v>
      </c>
      <c r="D319" s="14">
        <v>366569</v>
      </c>
      <c r="E319" s="11">
        <v>0</v>
      </c>
      <c r="F319" s="11">
        <v>123901</v>
      </c>
      <c r="G319" s="11">
        <v>3665</v>
      </c>
      <c r="H319" s="11">
        <v>374</v>
      </c>
      <c r="I319" s="18">
        <v>494509</v>
      </c>
    </row>
    <row r="320" spans="1:9" x14ac:dyDescent="0.2">
      <c r="A320" s="208">
        <v>2331</v>
      </c>
      <c r="B320" s="181" t="s">
        <v>220</v>
      </c>
      <c r="C320" s="63">
        <v>3141</v>
      </c>
      <c r="D320" s="14">
        <v>56810</v>
      </c>
      <c r="E320" s="11">
        <v>0</v>
      </c>
      <c r="F320" s="11">
        <v>19202</v>
      </c>
      <c r="G320" s="11">
        <v>568</v>
      </c>
      <c r="H320" s="11">
        <v>287</v>
      </c>
      <c r="I320" s="18">
        <v>76867</v>
      </c>
    </row>
    <row r="321" spans="1:9" x14ac:dyDescent="0.2">
      <c r="A321" s="206">
        <v>2331</v>
      </c>
      <c r="B321" s="180" t="s">
        <v>221</v>
      </c>
      <c r="C321" s="62"/>
      <c r="D321" s="5">
        <v>423379</v>
      </c>
      <c r="E321" s="6">
        <v>0</v>
      </c>
      <c r="F321" s="6">
        <v>143103</v>
      </c>
      <c r="G321" s="6">
        <v>4233</v>
      </c>
      <c r="H321" s="6">
        <v>661</v>
      </c>
      <c r="I321" s="7">
        <v>571376</v>
      </c>
    </row>
    <row r="322" spans="1:9" x14ac:dyDescent="0.2">
      <c r="A322" s="208">
        <v>2332</v>
      </c>
      <c r="B322" s="181" t="s">
        <v>227</v>
      </c>
      <c r="C322" s="63">
        <v>3111</v>
      </c>
      <c r="D322" s="14">
        <v>655074</v>
      </c>
      <c r="E322" s="11">
        <v>0</v>
      </c>
      <c r="F322" s="11">
        <v>221415</v>
      </c>
      <c r="G322" s="11">
        <v>6552</v>
      </c>
      <c r="H322" s="11">
        <v>1061</v>
      </c>
      <c r="I322" s="18">
        <v>884102</v>
      </c>
    </row>
    <row r="323" spans="1:9" x14ac:dyDescent="0.2">
      <c r="A323" s="208">
        <v>2332</v>
      </c>
      <c r="B323" s="181" t="s">
        <v>225</v>
      </c>
      <c r="C323" s="63">
        <v>3141</v>
      </c>
      <c r="D323" s="14">
        <v>37913</v>
      </c>
      <c r="E323" s="11">
        <v>0</v>
      </c>
      <c r="F323" s="11">
        <v>12815</v>
      </c>
      <c r="G323" s="11">
        <v>380</v>
      </c>
      <c r="H323" s="11">
        <v>379</v>
      </c>
      <c r="I323" s="18">
        <v>51487</v>
      </c>
    </row>
    <row r="324" spans="1:9" ht="13.5" thickBot="1" x14ac:dyDescent="0.25">
      <c r="A324" s="209">
        <v>2332</v>
      </c>
      <c r="B324" s="184" t="s">
        <v>223</v>
      </c>
      <c r="C324" s="64"/>
      <c r="D324" s="8">
        <v>692987</v>
      </c>
      <c r="E324" s="9">
        <v>0</v>
      </c>
      <c r="F324" s="9">
        <v>234230</v>
      </c>
      <c r="G324" s="9">
        <v>6932</v>
      </c>
      <c r="H324" s="9">
        <v>1440</v>
      </c>
      <c r="I324" s="10">
        <v>935589</v>
      </c>
    </row>
    <row r="325" spans="1:9" ht="13.5" thickBot="1" x14ac:dyDescent="0.25">
      <c r="A325" s="210"/>
      <c r="B325" s="185" t="s">
        <v>209</v>
      </c>
      <c r="C325" s="65"/>
      <c r="D325" s="23">
        <v>221464118</v>
      </c>
      <c r="E325" s="24">
        <v>756028</v>
      </c>
      <c r="F325" s="24">
        <v>75092818</v>
      </c>
      <c r="G325" s="24">
        <v>2214698</v>
      </c>
      <c r="H325" s="24">
        <v>1044518</v>
      </c>
      <c r="I325" s="25">
        <v>300572180</v>
      </c>
    </row>
    <row r="326" spans="1:9" x14ac:dyDescent="0.2">
      <c r="A326" s="211">
        <v>2323</v>
      </c>
      <c r="B326" s="186" t="s">
        <v>169</v>
      </c>
      <c r="C326" s="66">
        <v>3141</v>
      </c>
      <c r="D326" s="15">
        <v>627747</v>
      </c>
      <c r="E326" s="16">
        <v>0</v>
      </c>
      <c r="F326" s="16">
        <v>212179</v>
      </c>
      <c r="G326" s="16">
        <v>6278</v>
      </c>
      <c r="H326" s="16">
        <v>5900</v>
      </c>
      <c r="I326" s="19">
        <v>852104</v>
      </c>
    </row>
    <row r="327" spans="1:9" x14ac:dyDescent="0.2">
      <c r="A327" s="212">
        <v>2323</v>
      </c>
      <c r="B327" s="187" t="s">
        <v>170</v>
      </c>
      <c r="C327" s="67"/>
      <c r="D327" s="5">
        <v>627747</v>
      </c>
      <c r="E327" s="6">
        <v>0</v>
      </c>
      <c r="F327" s="6">
        <v>212179</v>
      </c>
      <c r="G327" s="6">
        <v>6278</v>
      </c>
      <c r="H327" s="6">
        <v>5900</v>
      </c>
      <c r="I327" s="7">
        <v>852104</v>
      </c>
    </row>
    <row r="328" spans="1:9" x14ac:dyDescent="0.2">
      <c r="A328" s="213">
        <v>2314</v>
      </c>
      <c r="B328" s="188" t="s">
        <v>171</v>
      </c>
      <c r="C328" s="68">
        <v>3114</v>
      </c>
      <c r="D328" s="14">
        <v>1688999</v>
      </c>
      <c r="E328" s="11">
        <v>10000</v>
      </c>
      <c r="F328" s="11">
        <v>574262</v>
      </c>
      <c r="G328" s="11">
        <v>16891</v>
      </c>
      <c r="H328" s="11">
        <v>4857</v>
      </c>
      <c r="I328" s="18">
        <v>2295009</v>
      </c>
    </row>
    <row r="329" spans="1:9" x14ac:dyDescent="0.2">
      <c r="A329" s="213">
        <v>2314</v>
      </c>
      <c r="B329" s="188" t="s">
        <v>171</v>
      </c>
      <c r="C329" s="68">
        <v>3143</v>
      </c>
      <c r="D329" s="14">
        <v>95357</v>
      </c>
      <c r="E329" s="11">
        <v>0</v>
      </c>
      <c r="F329" s="11">
        <v>32232</v>
      </c>
      <c r="G329" s="11">
        <v>954</v>
      </c>
      <c r="H329" s="11">
        <v>124</v>
      </c>
      <c r="I329" s="18">
        <v>128667</v>
      </c>
    </row>
    <row r="330" spans="1:9" x14ac:dyDescent="0.2">
      <c r="A330" s="212">
        <v>2314</v>
      </c>
      <c r="B330" s="187" t="s">
        <v>172</v>
      </c>
      <c r="C330" s="67"/>
      <c r="D330" s="5">
        <v>1784356</v>
      </c>
      <c r="E330" s="6">
        <v>10000</v>
      </c>
      <c r="F330" s="6">
        <v>606494</v>
      </c>
      <c r="G330" s="6">
        <v>17845</v>
      </c>
      <c r="H330" s="6">
        <v>4981</v>
      </c>
      <c r="I330" s="7">
        <v>2423676</v>
      </c>
    </row>
    <row r="331" spans="1:9" x14ac:dyDescent="0.2">
      <c r="A331" s="213">
        <v>2448</v>
      </c>
      <c r="B331" s="188" t="s">
        <v>173</v>
      </c>
      <c r="C331" s="68">
        <v>3111</v>
      </c>
      <c r="D331" s="14">
        <v>1974245</v>
      </c>
      <c r="E331" s="11">
        <v>8334</v>
      </c>
      <c r="F331" s="11">
        <v>670112</v>
      </c>
      <c r="G331" s="11">
        <v>19742</v>
      </c>
      <c r="H331" s="11">
        <v>3017</v>
      </c>
      <c r="I331" s="18">
        <v>2675450</v>
      </c>
    </row>
    <row r="332" spans="1:9" x14ac:dyDescent="0.2">
      <c r="A332" s="213">
        <v>2448</v>
      </c>
      <c r="B332" s="188" t="s">
        <v>173</v>
      </c>
      <c r="C332" s="68">
        <v>3113</v>
      </c>
      <c r="D332" s="14">
        <v>8409279</v>
      </c>
      <c r="E332" s="11">
        <v>20000</v>
      </c>
      <c r="F332" s="11">
        <v>2849096</v>
      </c>
      <c r="G332" s="11">
        <v>84094</v>
      </c>
      <c r="H332" s="11">
        <v>47230</v>
      </c>
      <c r="I332" s="18">
        <v>11409699</v>
      </c>
    </row>
    <row r="333" spans="1:9" x14ac:dyDescent="0.2">
      <c r="A333" s="213">
        <v>2448</v>
      </c>
      <c r="B333" s="188" t="s">
        <v>173</v>
      </c>
      <c r="C333" s="68">
        <v>3141</v>
      </c>
      <c r="D333" s="14">
        <v>520506</v>
      </c>
      <c r="E333" s="11">
        <v>0</v>
      </c>
      <c r="F333" s="11">
        <v>175932</v>
      </c>
      <c r="G333" s="11">
        <v>5205</v>
      </c>
      <c r="H333" s="11">
        <v>5191</v>
      </c>
      <c r="I333" s="18">
        <v>706834</v>
      </c>
    </row>
    <row r="334" spans="1:9" x14ac:dyDescent="0.2">
      <c r="A334" s="213">
        <v>2448</v>
      </c>
      <c r="B334" s="188" t="s">
        <v>173</v>
      </c>
      <c r="C334" s="68">
        <v>3143</v>
      </c>
      <c r="D334" s="14">
        <v>544795</v>
      </c>
      <c r="E334" s="11">
        <v>12500</v>
      </c>
      <c r="F334" s="11">
        <v>188366</v>
      </c>
      <c r="G334" s="11">
        <v>5448</v>
      </c>
      <c r="H334" s="11">
        <v>1161</v>
      </c>
      <c r="I334" s="18">
        <v>752270</v>
      </c>
    </row>
    <row r="335" spans="1:9" x14ac:dyDescent="0.2">
      <c r="A335" s="213">
        <v>2448</v>
      </c>
      <c r="B335" s="188" t="s">
        <v>173</v>
      </c>
      <c r="C335" s="68">
        <v>3231</v>
      </c>
      <c r="D335" s="14">
        <v>1094476</v>
      </c>
      <c r="E335" s="11">
        <v>15000</v>
      </c>
      <c r="F335" s="11">
        <v>375003</v>
      </c>
      <c r="G335" s="11">
        <v>10945</v>
      </c>
      <c r="H335" s="11">
        <v>988</v>
      </c>
      <c r="I335" s="18">
        <v>1496412</v>
      </c>
    </row>
    <row r="336" spans="1:9" x14ac:dyDescent="0.2">
      <c r="A336" s="213">
        <v>2448</v>
      </c>
      <c r="B336" s="188" t="s">
        <v>173</v>
      </c>
      <c r="C336" s="68">
        <v>3233</v>
      </c>
      <c r="D336" s="14">
        <v>203173</v>
      </c>
      <c r="E336" s="11">
        <v>0</v>
      </c>
      <c r="F336" s="11">
        <v>68673</v>
      </c>
      <c r="G336" s="11">
        <v>2032</v>
      </c>
      <c r="H336" s="11">
        <v>235</v>
      </c>
      <c r="I336" s="18">
        <v>274113</v>
      </c>
    </row>
    <row r="337" spans="1:9" x14ac:dyDescent="0.2">
      <c r="A337" s="212">
        <v>2448</v>
      </c>
      <c r="B337" s="187" t="s">
        <v>174</v>
      </c>
      <c r="C337" s="67"/>
      <c r="D337" s="5">
        <v>12746474</v>
      </c>
      <c r="E337" s="6">
        <v>55834</v>
      </c>
      <c r="F337" s="6">
        <v>4327182</v>
      </c>
      <c r="G337" s="6">
        <v>127466</v>
      </c>
      <c r="H337" s="6">
        <v>57822</v>
      </c>
      <c r="I337" s="7">
        <v>17314778</v>
      </c>
    </row>
    <row r="338" spans="1:9" x14ac:dyDescent="0.2">
      <c r="A338" s="213">
        <v>2450</v>
      </c>
      <c r="B338" s="188" t="s">
        <v>175</v>
      </c>
      <c r="C338" s="68">
        <v>3111</v>
      </c>
      <c r="D338" s="14">
        <v>167933</v>
      </c>
      <c r="E338" s="11">
        <v>8334</v>
      </c>
      <c r="F338" s="11">
        <v>59578</v>
      </c>
      <c r="G338" s="11">
        <v>1679</v>
      </c>
      <c r="H338" s="11">
        <v>337</v>
      </c>
      <c r="I338" s="18">
        <v>237861</v>
      </c>
    </row>
    <row r="339" spans="1:9" x14ac:dyDescent="0.2">
      <c r="A339" s="213">
        <v>2450</v>
      </c>
      <c r="B339" s="188" t="s">
        <v>175</v>
      </c>
      <c r="C339" s="68">
        <v>3117</v>
      </c>
      <c r="D339" s="14">
        <v>330172</v>
      </c>
      <c r="E339" s="11">
        <v>4167</v>
      </c>
      <c r="F339" s="11">
        <v>113007</v>
      </c>
      <c r="G339" s="11">
        <v>3301</v>
      </c>
      <c r="H339" s="11">
        <v>1550</v>
      </c>
      <c r="I339" s="18">
        <v>452197</v>
      </c>
    </row>
    <row r="340" spans="1:9" x14ac:dyDescent="0.2">
      <c r="A340" s="213">
        <v>2450</v>
      </c>
      <c r="B340" s="188" t="s">
        <v>175</v>
      </c>
      <c r="C340" s="68">
        <v>3141</v>
      </c>
      <c r="D340" s="14">
        <v>66776</v>
      </c>
      <c r="E340" s="11">
        <v>0</v>
      </c>
      <c r="F340" s="11">
        <v>22570</v>
      </c>
      <c r="G340" s="11">
        <v>669</v>
      </c>
      <c r="H340" s="11">
        <v>369</v>
      </c>
      <c r="I340" s="18">
        <v>90384</v>
      </c>
    </row>
    <row r="341" spans="1:9" x14ac:dyDescent="0.2">
      <c r="A341" s="213">
        <v>2450</v>
      </c>
      <c r="B341" s="188" t="s">
        <v>175</v>
      </c>
      <c r="C341" s="68">
        <v>3143</v>
      </c>
      <c r="D341" s="14">
        <v>79342</v>
      </c>
      <c r="E341" s="11">
        <v>2000</v>
      </c>
      <c r="F341" s="11">
        <v>27494</v>
      </c>
      <c r="G341" s="11">
        <v>794</v>
      </c>
      <c r="H341" s="11">
        <v>103</v>
      </c>
      <c r="I341" s="18">
        <v>109733</v>
      </c>
    </row>
    <row r="342" spans="1:9" x14ac:dyDescent="0.2">
      <c r="A342" s="212">
        <v>2450</v>
      </c>
      <c r="B342" s="187" t="s">
        <v>176</v>
      </c>
      <c r="C342" s="67"/>
      <c r="D342" s="5">
        <v>644223</v>
      </c>
      <c r="E342" s="6">
        <v>14501</v>
      </c>
      <c r="F342" s="6">
        <v>222649</v>
      </c>
      <c r="G342" s="6">
        <v>6443</v>
      </c>
      <c r="H342" s="6">
        <v>2359</v>
      </c>
      <c r="I342" s="7">
        <v>890175</v>
      </c>
    </row>
    <row r="343" spans="1:9" x14ac:dyDescent="0.2">
      <c r="A343" s="213">
        <v>2451</v>
      </c>
      <c r="B343" s="188" t="s">
        <v>177</v>
      </c>
      <c r="C343" s="68">
        <v>3111</v>
      </c>
      <c r="D343" s="14">
        <v>191043</v>
      </c>
      <c r="E343" s="11">
        <v>0</v>
      </c>
      <c r="F343" s="11">
        <v>64573</v>
      </c>
      <c r="G343" s="11">
        <v>1911</v>
      </c>
      <c r="H343" s="11">
        <v>307</v>
      </c>
      <c r="I343" s="18">
        <v>257834</v>
      </c>
    </row>
    <row r="344" spans="1:9" x14ac:dyDescent="0.2">
      <c r="A344" s="213">
        <v>2451</v>
      </c>
      <c r="B344" s="188" t="s">
        <v>177</v>
      </c>
      <c r="C344" s="68">
        <v>3117</v>
      </c>
      <c r="D344" s="14">
        <v>624134</v>
      </c>
      <c r="E344" s="11">
        <v>0</v>
      </c>
      <c r="F344" s="11">
        <v>210959</v>
      </c>
      <c r="G344" s="11">
        <v>6242</v>
      </c>
      <c r="H344" s="11">
        <v>3733</v>
      </c>
      <c r="I344" s="18">
        <v>845068</v>
      </c>
    </row>
    <row r="345" spans="1:9" x14ac:dyDescent="0.2">
      <c r="A345" s="213">
        <v>2451</v>
      </c>
      <c r="B345" s="188" t="s">
        <v>177</v>
      </c>
      <c r="C345" s="68">
        <v>3141</v>
      </c>
      <c r="D345" s="14">
        <v>112773</v>
      </c>
      <c r="E345" s="11">
        <v>0</v>
      </c>
      <c r="F345" s="11">
        <v>38117</v>
      </c>
      <c r="G345" s="11">
        <v>1128</v>
      </c>
      <c r="H345" s="11">
        <v>728</v>
      </c>
      <c r="I345" s="18">
        <v>152746</v>
      </c>
    </row>
    <row r="346" spans="1:9" x14ac:dyDescent="0.2">
      <c r="A346" s="213">
        <v>2451</v>
      </c>
      <c r="B346" s="188" t="s">
        <v>177</v>
      </c>
      <c r="C346" s="68">
        <v>3143</v>
      </c>
      <c r="D346" s="14">
        <v>77538</v>
      </c>
      <c r="E346" s="11">
        <v>0</v>
      </c>
      <c r="F346" s="11">
        <v>26207</v>
      </c>
      <c r="G346" s="11">
        <v>776</v>
      </c>
      <c r="H346" s="11">
        <v>151</v>
      </c>
      <c r="I346" s="18">
        <v>104672</v>
      </c>
    </row>
    <row r="347" spans="1:9" x14ac:dyDescent="0.2">
      <c r="A347" s="212">
        <v>2451</v>
      </c>
      <c r="B347" s="187" t="s">
        <v>178</v>
      </c>
      <c r="C347" s="67"/>
      <c r="D347" s="5">
        <v>1005488</v>
      </c>
      <c r="E347" s="6">
        <v>0</v>
      </c>
      <c r="F347" s="6">
        <v>339856</v>
      </c>
      <c r="G347" s="6">
        <v>10057</v>
      </c>
      <c r="H347" s="6">
        <v>4919</v>
      </c>
      <c r="I347" s="7">
        <v>1360320</v>
      </c>
    </row>
    <row r="348" spans="1:9" x14ac:dyDescent="0.2">
      <c r="A348" s="213">
        <v>2453</v>
      </c>
      <c r="B348" s="188" t="s">
        <v>179</v>
      </c>
      <c r="C348" s="68">
        <v>3111</v>
      </c>
      <c r="D348" s="14">
        <v>412748</v>
      </c>
      <c r="E348" s="11">
        <v>8334</v>
      </c>
      <c r="F348" s="11">
        <v>142325</v>
      </c>
      <c r="G348" s="11">
        <v>4127</v>
      </c>
      <c r="H348" s="11">
        <v>641</v>
      </c>
      <c r="I348" s="18">
        <v>568175</v>
      </c>
    </row>
    <row r="349" spans="1:9" x14ac:dyDescent="0.2">
      <c r="A349" s="213">
        <v>2453</v>
      </c>
      <c r="B349" s="188" t="s">
        <v>179</v>
      </c>
      <c r="C349" s="68">
        <v>3117</v>
      </c>
      <c r="D349" s="14">
        <v>958666</v>
      </c>
      <c r="E349" s="11">
        <v>7719</v>
      </c>
      <c r="F349" s="11">
        <v>326638</v>
      </c>
      <c r="G349" s="11">
        <v>9587</v>
      </c>
      <c r="H349" s="11">
        <v>5781</v>
      </c>
      <c r="I349" s="18">
        <v>1308391</v>
      </c>
    </row>
    <row r="350" spans="1:9" x14ac:dyDescent="0.2">
      <c r="A350" s="213">
        <v>2453</v>
      </c>
      <c r="B350" s="188" t="s">
        <v>179</v>
      </c>
      <c r="C350" s="68">
        <v>3141</v>
      </c>
      <c r="D350" s="14">
        <v>72964</v>
      </c>
      <c r="E350" s="11">
        <v>0</v>
      </c>
      <c r="F350" s="11">
        <v>24662</v>
      </c>
      <c r="G350" s="11">
        <v>730</v>
      </c>
      <c r="H350" s="11">
        <v>891</v>
      </c>
      <c r="I350" s="18">
        <v>99247</v>
      </c>
    </row>
    <row r="351" spans="1:9" x14ac:dyDescent="0.2">
      <c r="A351" s="213">
        <v>2453</v>
      </c>
      <c r="B351" s="188" t="s">
        <v>179</v>
      </c>
      <c r="C351" s="68">
        <v>3143</v>
      </c>
      <c r="D351" s="14">
        <v>171480</v>
      </c>
      <c r="E351" s="11">
        <v>0</v>
      </c>
      <c r="F351" s="11">
        <v>57960</v>
      </c>
      <c r="G351" s="11">
        <v>1715</v>
      </c>
      <c r="H351" s="11">
        <v>324</v>
      </c>
      <c r="I351" s="18">
        <v>231479</v>
      </c>
    </row>
    <row r="352" spans="1:9" x14ac:dyDescent="0.2">
      <c r="A352" s="212">
        <v>2453</v>
      </c>
      <c r="B352" s="187" t="s">
        <v>180</v>
      </c>
      <c r="C352" s="67"/>
      <c r="D352" s="5">
        <v>1615858</v>
      </c>
      <c r="E352" s="6">
        <v>16053</v>
      </c>
      <c r="F352" s="6">
        <v>551585</v>
      </c>
      <c r="G352" s="6">
        <v>16159</v>
      </c>
      <c r="H352" s="6">
        <v>7637</v>
      </c>
      <c r="I352" s="7">
        <v>2207292</v>
      </c>
    </row>
    <row r="353" spans="1:9" x14ac:dyDescent="0.2">
      <c r="A353" s="213">
        <v>2320</v>
      </c>
      <c r="B353" s="188" t="s">
        <v>181</v>
      </c>
      <c r="C353" s="68">
        <v>3111</v>
      </c>
      <c r="D353" s="14">
        <v>371904</v>
      </c>
      <c r="E353" s="11">
        <v>0</v>
      </c>
      <c r="F353" s="11">
        <v>125704</v>
      </c>
      <c r="G353" s="11">
        <v>3719</v>
      </c>
      <c r="H353" s="11">
        <v>521</v>
      </c>
      <c r="I353" s="18">
        <v>501848</v>
      </c>
    </row>
    <row r="354" spans="1:9" x14ac:dyDescent="0.2">
      <c r="A354" s="213">
        <v>2320</v>
      </c>
      <c r="B354" s="188" t="s">
        <v>181</v>
      </c>
      <c r="C354" s="68">
        <v>3117</v>
      </c>
      <c r="D354" s="14">
        <v>517892</v>
      </c>
      <c r="E354" s="11">
        <v>0</v>
      </c>
      <c r="F354" s="11">
        <v>175047</v>
      </c>
      <c r="G354" s="11">
        <v>5179</v>
      </c>
      <c r="H354" s="11">
        <v>2739</v>
      </c>
      <c r="I354" s="18">
        <v>700857</v>
      </c>
    </row>
    <row r="355" spans="1:9" x14ac:dyDescent="0.2">
      <c r="A355" s="213">
        <v>2320</v>
      </c>
      <c r="B355" s="188" t="s">
        <v>181</v>
      </c>
      <c r="C355" s="68">
        <v>3141</v>
      </c>
      <c r="D355" s="14">
        <v>131617</v>
      </c>
      <c r="E355" s="11">
        <v>0</v>
      </c>
      <c r="F355" s="11">
        <v>44487</v>
      </c>
      <c r="G355" s="11">
        <v>1315</v>
      </c>
      <c r="H355" s="11">
        <v>841</v>
      </c>
      <c r="I355" s="18">
        <v>178260</v>
      </c>
    </row>
    <row r="356" spans="1:9" x14ac:dyDescent="0.2">
      <c r="A356" s="213">
        <v>2320</v>
      </c>
      <c r="B356" s="188" t="s">
        <v>181</v>
      </c>
      <c r="C356" s="68">
        <v>3143</v>
      </c>
      <c r="D356" s="14">
        <v>113290</v>
      </c>
      <c r="E356" s="11">
        <v>0</v>
      </c>
      <c r="F356" s="11">
        <v>38292</v>
      </c>
      <c r="G356" s="11">
        <v>1133</v>
      </c>
      <c r="H356" s="11">
        <v>216</v>
      </c>
      <c r="I356" s="18">
        <v>152931</v>
      </c>
    </row>
    <row r="357" spans="1:9" x14ac:dyDescent="0.2">
      <c r="A357" s="212">
        <v>2320</v>
      </c>
      <c r="B357" s="187" t="s">
        <v>182</v>
      </c>
      <c r="C357" s="67"/>
      <c r="D357" s="5">
        <v>1134703</v>
      </c>
      <c r="E357" s="6">
        <v>0</v>
      </c>
      <c r="F357" s="6">
        <v>383530</v>
      </c>
      <c r="G357" s="6">
        <v>11346</v>
      </c>
      <c r="H357" s="6">
        <v>4317</v>
      </c>
      <c r="I357" s="7">
        <v>1533896</v>
      </c>
    </row>
    <row r="358" spans="1:9" x14ac:dyDescent="0.2">
      <c r="A358" s="213">
        <v>2455</v>
      </c>
      <c r="B358" s="188" t="s">
        <v>183</v>
      </c>
      <c r="C358" s="68">
        <v>3111</v>
      </c>
      <c r="D358" s="14">
        <v>188447</v>
      </c>
      <c r="E358" s="11">
        <v>0</v>
      </c>
      <c r="F358" s="11">
        <v>63695</v>
      </c>
      <c r="G358" s="11">
        <v>1884</v>
      </c>
      <c r="H358" s="11">
        <v>294</v>
      </c>
      <c r="I358" s="18">
        <v>254320</v>
      </c>
    </row>
    <row r="359" spans="1:9" x14ac:dyDescent="0.2">
      <c r="A359" s="213">
        <v>2455</v>
      </c>
      <c r="B359" s="188" t="s">
        <v>183</v>
      </c>
      <c r="C359" s="68">
        <v>3117</v>
      </c>
      <c r="D359" s="14">
        <v>377157</v>
      </c>
      <c r="E359" s="11">
        <v>0</v>
      </c>
      <c r="F359" s="11">
        <v>127479</v>
      </c>
      <c r="G359" s="11">
        <v>3772</v>
      </c>
      <c r="H359" s="11">
        <v>2319</v>
      </c>
      <c r="I359" s="18">
        <v>510727</v>
      </c>
    </row>
    <row r="360" spans="1:9" x14ac:dyDescent="0.2">
      <c r="A360" s="213">
        <v>2455</v>
      </c>
      <c r="B360" s="188" t="s">
        <v>183</v>
      </c>
      <c r="C360" s="68">
        <v>3141</v>
      </c>
      <c r="D360" s="14">
        <v>96499</v>
      </c>
      <c r="E360" s="11">
        <v>0</v>
      </c>
      <c r="F360" s="11">
        <v>32617</v>
      </c>
      <c r="G360" s="11">
        <v>965</v>
      </c>
      <c r="H360" s="11">
        <v>574</v>
      </c>
      <c r="I360" s="18">
        <v>130655</v>
      </c>
    </row>
    <row r="361" spans="1:9" x14ac:dyDescent="0.2">
      <c r="A361" s="213">
        <v>2455</v>
      </c>
      <c r="B361" s="188" t="s">
        <v>183</v>
      </c>
      <c r="C361" s="68">
        <v>3143</v>
      </c>
      <c r="D361" s="14">
        <v>123030</v>
      </c>
      <c r="E361" s="11">
        <v>0</v>
      </c>
      <c r="F361" s="11">
        <v>41584</v>
      </c>
      <c r="G361" s="11">
        <v>1231</v>
      </c>
      <c r="H361" s="11">
        <v>168</v>
      </c>
      <c r="I361" s="18">
        <v>166013</v>
      </c>
    </row>
    <row r="362" spans="1:9" x14ac:dyDescent="0.2">
      <c r="A362" s="212">
        <v>2455</v>
      </c>
      <c r="B362" s="187" t="s">
        <v>184</v>
      </c>
      <c r="C362" s="67"/>
      <c r="D362" s="5">
        <v>785133</v>
      </c>
      <c r="E362" s="6">
        <v>0</v>
      </c>
      <c r="F362" s="6">
        <v>265375</v>
      </c>
      <c r="G362" s="6">
        <v>7852</v>
      </c>
      <c r="H362" s="6">
        <v>3355</v>
      </c>
      <c r="I362" s="7">
        <v>1061715</v>
      </c>
    </row>
    <row r="363" spans="1:9" x14ac:dyDescent="0.2">
      <c r="A363" s="213">
        <v>2456</v>
      </c>
      <c r="B363" s="188" t="s">
        <v>185</v>
      </c>
      <c r="C363" s="68">
        <v>3111</v>
      </c>
      <c r="D363" s="14">
        <v>1096506</v>
      </c>
      <c r="E363" s="11">
        <v>1667</v>
      </c>
      <c r="F363" s="11">
        <v>371182</v>
      </c>
      <c r="G363" s="11">
        <v>10966</v>
      </c>
      <c r="H363" s="11">
        <v>1402</v>
      </c>
      <c r="I363" s="18">
        <v>1481723</v>
      </c>
    </row>
    <row r="364" spans="1:9" x14ac:dyDescent="0.2">
      <c r="A364" s="213">
        <v>2456</v>
      </c>
      <c r="B364" s="188" t="s">
        <v>185</v>
      </c>
      <c r="C364" s="68">
        <v>3113</v>
      </c>
      <c r="D364" s="14">
        <v>3336658</v>
      </c>
      <c r="E364" s="11">
        <v>10000</v>
      </c>
      <c r="F364" s="11">
        <v>1131171</v>
      </c>
      <c r="G364" s="11">
        <v>33367</v>
      </c>
      <c r="H364" s="11">
        <v>17886</v>
      </c>
      <c r="I364" s="18">
        <v>4529082</v>
      </c>
    </row>
    <row r="365" spans="1:9" x14ac:dyDescent="0.2">
      <c r="A365" s="213">
        <v>2456</v>
      </c>
      <c r="B365" s="188" t="s">
        <v>185</v>
      </c>
      <c r="C365" s="68">
        <v>3141</v>
      </c>
      <c r="D365" s="14">
        <v>446489</v>
      </c>
      <c r="E365" s="11">
        <v>0</v>
      </c>
      <c r="F365" s="11">
        <v>150914</v>
      </c>
      <c r="G365" s="11">
        <v>4465</v>
      </c>
      <c r="H365" s="11">
        <v>4418</v>
      </c>
      <c r="I365" s="18">
        <v>606286</v>
      </c>
    </row>
    <row r="366" spans="1:9" x14ac:dyDescent="0.2">
      <c r="A366" s="213">
        <v>2456</v>
      </c>
      <c r="B366" s="188" t="s">
        <v>185</v>
      </c>
      <c r="C366" s="68">
        <v>3143</v>
      </c>
      <c r="D366" s="14">
        <v>298469</v>
      </c>
      <c r="E366" s="11">
        <v>5000</v>
      </c>
      <c r="F366" s="11">
        <v>102572</v>
      </c>
      <c r="G366" s="11">
        <v>2985</v>
      </c>
      <c r="H366" s="11">
        <v>535</v>
      </c>
      <c r="I366" s="18">
        <v>409561</v>
      </c>
    </row>
    <row r="367" spans="1:9" x14ac:dyDescent="0.2">
      <c r="A367" s="212">
        <v>2456</v>
      </c>
      <c r="B367" s="187" t="s">
        <v>186</v>
      </c>
      <c r="C367" s="67"/>
      <c r="D367" s="5">
        <v>5178122</v>
      </c>
      <c r="E367" s="6">
        <v>16667</v>
      </c>
      <c r="F367" s="6">
        <v>1755839</v>
      </c>
      <c r="G367" s="6">
        <v>51783</v>
      </c>
      <c r="H367" s="6">
        <v>24241</v>
      </c>
      <c r="I367" s="7">
        <v>7026652</v>
      </c>
    </row>
    <row r="368" spans="1:9" x14ac:dyDescent="0.2">
      <c r="A368" s="213">
        <v>2462</v>
      </c>
      <c r="B368" s="188" t="s">
        <v>187</v>
      </c>
      <c r="C368" s="68">
        <v>3111</v>
      </c>
      <c r="D368" s="14">
        <v>195473</v>
      </c>
      <c r="E368" s="11">
        <v>0</v>
      </c>
      <c r="F368" s="11">
        <v>66070</v>
      </c>
      <c r="G368" s="11">
        <v>1955</v>
      </c>
      <c r="H368" s="11">
        <v>281</v>
      </c>
      <c r="I368" s="18">
        <v>263779</v>
      </c>
    </row>
    <row r="369" spans="1:9" x14ac:dyDescent="0.2">
      <c r="A369" s="213">
        <v>2462</v>
      </c>
      <c r="B369" s="188" t="s">
        <v>187</v>
      </c>
      <c r="C369" s="68">
        <v>3117</v>
      </c>
      <c r="D369" s="14">
        <v>624410</v>
      </c>
      <c r="E369" s="11">
        <v>0</v>
      </c>
      <c r="F369" s="11">
        <v>211050</v>
      </c>
      <c r="G369" s="11">
        <v>6245</v>
      </c>
      <c r="H369" s="11">
        <v>2814</v>
      </c>
      <c r="I369" s="18">
        <v>844519</v>
      </c>
    </row>
    <row r="370" spans="1:9" x14ac:dyDescent="0.2">
      <c r="A370" s="213">
        <v>2462</v>
      </c>
      <c r="B370" s="188" t="s">
        <v>187</v>
      </c>
      <c r="C370" s="68">
        <v>3141</v>
      </c>
      <c r="D370" s="14">
        <v>93947</v>
      </c>
      <c r="E370" s="11">
        <v>0</v>
      </c>
      <c r="F370" s="11">
        <v>31754</v>
      </c>
      <c r="G370" s="11">
        <v>940</v>
      </c>
      <c r="H370" s="11">
        <v>554</v>
      </c>
      <c r="I370" s="18">
        <v>127195</v>
      </c>
    </row>
    <row r="371" spans="1:9" x14ac:dyDescent="0.2">
      <c r="A371" s="213">
        <v>2462</v>
      </c>
      <c r="B371" s="188" t="s">
        <v>187</v>
      </c>
      <c r="C371" s="68">
        <v>3143</v>
      </c>
      <c r="D371" s="14">
        <v>89142</v>
      </c>
      <c r="E371" s="11">
        <v>0</v>
      </c>
      <c r="F371" s="11">
        <v>30129</v>
      </c>
      <c r="G371" s="11">
        <v>892</v>
      </c>
      <c r="H371" s="11">
        <v>130</v>
      </c>
      <c r="I371" s="18">
        <v>120293</v>
      </c>
    </row>
    <row r="372" spans="1:9" x14ac:dyDescent="0.2">
      <c r="A372" s="212">
        <v>2462</v>
      </c>
      <c r="B372" s="187" t="s">
        <v>188</v>
      </c>
      <c r="C372" s="67"/>
      <c r="D372" s="5">
        <v>1002972</v>
      </c>
      <c r="E372" s="6">
        <v>0</v>
      </c>
      <c r="F372" s="6">
        <v>339003</v>
      </c>
      <c r="G372" s="6">
        <v>10032</v>
      </c>
      <c r="H372" s="6">
        <v>3779</v>
      </c>
      <c r="I372" s="7">
        <v>1355786</v>
      </c>
    </row>
    <row r="373" spans="1:9" x14ac:dyDescent="0.2">
      <c r="A373" s="213">
        <v>2464</v>
      </c>
      <c r="B373" s="188" t="s">
        <v>189</v>
      </c>
      <c r="C373" s="68">
        <v>3111</v>
      </c>
      <c r="D373" s="14">
        <v>202554</v>
      </c>
      <c r="E373" s="11">
        <v>0</v>
      </c>
      <c r="F373" s="11">
        <v>68464</v>
      </c>
      <c r="G373" s="11">
        <v>2026</v>
      </c>
      <c r="H373" s="11">
        <v>364</v>
      </c>
      <c r="I373" s="18">
        <v>273408</v>
      </c>
    </row>
    <row r="374" spans="1:9" x14ac:dyDescent="0.2">
      <c r="A374" s="213">
        <v>2464</v>
      </c>
      <c r="B374" s="188" t="s">
        <v>189</v>
      </c>
      <c r="C374" s="68">
        <v>3117</v>
      </c>
      <c r="D374" s="14">
        <v>165734</v>
      </c>
      <c r="E374" s="11">
        <v>3334</v>
      </c>
      <c r="F374" s="11">
        <v>57144</v>
      </c>
      <c r="G374" s="11">
        <v>1658</v>
      </c>
      <c r="H374" s="11">
        <v>426</v>
      </c>
      <c r="I374" s="18">
        <v>228296</v>
      </c>
    </row>
    <row r="375" spans="1:9" x14ac:dyDescent="0.2">
      <c r="A375" s="213">
        <v>2464</v>
      </c>
      <c r="B375" s="188" t="s">
        <v>189</v>
      </c>
      <c r="C375" s="68">
        <v>3141</v>
      </c>
      <c r="D375" s="14">
        <v>45676</v>
      </c>
      <c r="E375" s="11">
        <v>0</v>
      </c>
      <c r="F375" s="11">
        <v>15439</v>
      </c>
      <c r="G375" s="11">
        <v>457</v>
      </c>
      <c r="H375" s="11">
        <v>226</v>
      </c>
      <c r="I375" s="18">
        <v>61798</v>
      </c>
    </row>
    <row r="376" spans="1:9" x14ac:dyDescent="0.2">
      <c r="A376" s="213">
        <v>2464</v>
      </c>
      <c r="B376" s="188" t="s">
        <v>189</v>
      </c>
      <c r="C376" s="68">
        <v>3143</v>
      </c>
      <c r="D376" s="14">
        <v>73854</v>
      </c>
      <c r="E376" s="11">
        <v>0</v>
      </c>
      <c r="F376" s="11">
        <v>24963</v>
      </c>
      <c r="G376" s="11">
        <v>739</v>
      </c>
      <c r="H376" s="11">
        <v>38</v>
      </c>
      <c r="I376" s="18">
        <v>99594</v>
      </c>
    </row>
    <row r="377" spans="1:9" x14ac:dyDescent="0.2">
      <c r="A377" s="212">
        <v>2464</v>
      </c>
      <c r="B377" s="187" t="s">
        <v>190</v>
      </c>
      <c r="C377" s="67"/>
      <c r="D377" s="5">
        <v>487818</v>
      </c>
      <c r="E377" s="6">
        <v>3334</v>
      </c>
      <c r="F377" s="6">
        <v>166010</v>
      </c>
      <c r="G377" s="6">
        <v>4880</v>
      </c>
      <c r="H377" s="6">
        <v>1054</v>
      </c>
      <c r="I377" s="7">
        <v>663096</v>
      </c>
    </row>
    <row r="378" spans="1:9" x14ac:dyDescent="0.2">
      <c r="A378" s="213">
        <v>2467</v>
      </c>
      <c r="B378" s="188" t="s">
        <v>191</v>
      </c>
      <c r="C378" s="68">
        <v>3111</v>
      </c>
      <c r="D378" s="14">
        <v>197300</v>
      </c>
      <c r="E378" s="11">
        <v>3334</v>
      </c>
      <c r="F378" s="11">
        <v>67814</v>
      </c>
      <c r="G378" s="11">
        <v>1973</v>
      </c>
      <c r="H378" s="11">
        <v>267</v>
      </c>
      <c r="I378" s="18">
        <v>270688</v>
      </c>
    </row>
    <row r="379" spans="1:9" x14ac:dyDescent="0.2">
      <c r="A379" s="213">
        <v>2467</v>
      </c>
      <c r="B379" s="188" t="s">
        <v>191</v>
      </c>
      <c r="C379" s="68">
        <v>3141</v>
      </c>
      <c r="D379" s="14">
        <v>43528</v>
      </c>
      <c r="E379" s="11">
        <v>0</v>
      </c>
      <c r="F379" s="11">
        <v>14713</v>
      </c>
      <c r="G379" s="11">
        <v>436</v>
      </c>
      <c r="H379" s="11">
        <v>205</v>
      </c>
      <c r="I379" s="18">
        <v>58882</v>
      </c>
    </row>
    <row r="380" spans="1:9" x14ac:dyDescent="0.2">
      <c r="A380" s="212">
        <v>2467</v>
      </c>
      <c r="B380" s="187" t="s">
        <v>192</v>
      </c>
      <c r="C380" s="67"/>
      <c r="D380" s="5">
        <v>240828</v>
      </c>
      <c r="E380" s="6">
        <v>3334</v>
      </c>
      <c r="F380" s="6">
        <v>82527</v>
      </c>
      <c r="G380" s="6">
        <v>2409</v>
      </c>
      <c r="H380" s="6">
        <v>472</v>
      </c>
      <c r="I380" s="7">
        <v>329570</v>
      </c>
    </row>
    <row r="381" spans="1:9" x14ac:dyDescent="0.2">
      <c r="A381" s="213">
        <v>2408</v>
      </c>
      <c r="B381" s="188" t="s">
        <v>193</v>
      </c>
      <c r="C381" s="68">
        <v>3111</v>
      </c>
      <c r="D381" s="14">
        <v>275174</v>
      </c>
      <c r="E381" s="11">
        <v>0</v>
      </c>
      <c r="F381" s="11">
        <v>93009</v>
      </c>
      <c r="G381" s="11">
        <v>2752</v>
      </c>
      <c r="H381" s="11">
        <v>865</v>
      </c>
      <c r="I381" s="18">
        <v>371800</v>
      </c>
    </row>
    <row r="382" spans="1:9" x14ac:dyDescent="0.2">
      <c r="A382" s="213">
        <v>2408</v>
      </c>
      <c r="B382" s="188" t="s">
        <v>193</v>
      </c>
      <c r="C382" s="68">
        <v>3141</v>
      </c>
      <c r="D382" s="14">
        <v>62987</v>
      </c>
      <c r="E382" s="11">
        <v>0</v>
      </c>
      <c r="F382" s="11">
        <v>21290</v>
      </c>
      <c r="G382" s="11">
        <v>631</v>
      </c>
      <c r="H382" s="11">
        <v>338</v>
      </c>
      <c r="I382" s="18">
        <v>85246</v>
      </c>
    </row>
    <row r="383" spans="1:9" x14ac:dyDescent="0.2">
      <c r="A383" s="212">
        <v>2408</v>
      </c>
      <c r="B383" s="187" t="s">
        <v>194</v>
      </c>
      <c r="C383" s="67"/>
      <c r="D383" s="5">
        <v>338161</v>
      </c>
      <c r="E383" s="6">
        <v>0</v>
      </c>
      <c r="F383" s="6">
        <v>114299</v>
      </c>
      <c r="G383" s="6">
        <v>3383</v>
      </c>
      <c r="H383" s="6">
        <v>1203</v>
      </c>
      <c r="I383" s="7">
        <v>457046</v>
      </c>
    </row>
    <row r="384" spans="1:9" x14ac:dyDescent="0.2">
      <c r="A384" s="213">
        <v>2304</v>
      </c>
      <c r="B384" s="188" t="s">
        <v>195</v>
      </c>
      <c r="C384" s="68">
        <v>3113</v>
      </c>
      <c r="D384" s="14">
        <v>719794</v>
      </c>
      <c r="E384" s="11">
        <v>0</v>
      </c>
      <c r="F384" s="11">
        <v>243291</v>
      </c>
      <c r="G384" s="11">
        <v>7199</v>
      </c>
      <c r="H384" s="11">
        <v>1953</v>
      </c>
      <c r="I384" s="18">
        <v>972237</v>
      </c>
    </row>
    <row r="385" spans="1:9" x14ac:dyDescent="0.2">
      <c r="A385" s="213">
        <v>2304</v>
      </c>
      <c r="B385" s="188" t="s">
        <v>195</v>
      </c>
      <c r="C385" s="68">
        <v>3143</v>
      </c>
      <c r="D385" s="14">
        <v>36991</v>
      </c>
      <c r="E385" s="11">
        <v>0</v>
      </c>
      <c r="F385" s="11">
        <v>12503</v>
      </c>
      <c r="G385" s="11">
        <v>370</v>
      </c>
      <c r="H385" s="11">
        <v>54</v>
      </c>
      <c r="I385" s="18">
        <v>49918</v>
      </c>
    </row>
    <row r="386" spans="1:9" x14ac:dyDescent="0.2">
      <c r="A386" s="212">
        <v>2304</v>
      </c>
      <c r="B386" s="187" t="s">
        <v>196</v>
      </c>
      <c r="C386" s="67"/>
      <c r="D386" s="5">
        <v>756785</v>
      </c>
      <c r="E386" s="6">
        <v>0</v>
      </c>
      <c r="F386" s="6">
        <v>255794</v>
      </c>
      <c r="G386" s="6">
        <v>7569</v>
      </c>
      <c r="H386" s="6">
        <v>2007</v>
      </c>
      <c r="I386" s="7">
        <v>1022155</v>
      </c>
    </row>
    <row r="387" spans="1:9" x14ac:dyDescent="0.2">
      <c r="A387" s="213">
        <v>2438</v>
      </c>
      <c r="B387" s="188" t="s">
        <v>197</v>
      </c>
      <c r="C387" s="68">
        <v>3111</v>
      </c>
      <c r="D387" s="14">
        <v>1183253</v>
      </c>
      <c r="E387" s="11">
        <v>0</v>
      </c>
      <c r="F387" s="11">
        <v>399939</v>
      </c>
      <c r="G387" s="11">
        <v>11833</v>
      </c>
      <c r="H387" s="11">
        <v>3442</v>
      </c>
      <c r="I387" s="18">
        <v>1598467</v>
      </c>
    </row>
    <row r="388" spans="1:9" x14ac:dyDescent="0.2">
      <c r="A388" s="213">
        <v>2438</v>
      </c>
      <c r="B388" s="188" t="s">
        <v>197</v>
      </c>
      <c r="C388" s="68">
        <v>3141</v>
      </c>
      <c r="D388" s="14">
        <v>296110</v>
      </c>
      <c r="E388" s="11">
        <v>0</v>
      </c>
      <c r="F388" s="11">
        <v>100085</v>
      </c>
      <c r="G388" s="11">
        <v>2961</v>
      </c>
      <c r="H388" s="11">
        <v>2655</v>
      </c>
      <c r="I388" s="18">
        <v>401811</v>
      </c>
    </row>
    <row r="389" spans="1:9" x14ac:dyDescent="0.2">
      <c r="A389" s="212">
        <v>2438</v>
      </c>
      <c r="B389" s="187" t="s">
        <v>198</v>
      </c>
      <c r="C389" s="67"/>
      <c r="D389" s="5">
        <v>1479363</v>
      </c>
      <c r="E389" s="6">
        <v>0</v>
      </c>
      <c r="F389" s="6">
        <v>500024</v>
      </c>
      <c r="G389" s="6">
        <v>14794</v>
      </c>
      <c r="H389" s="6">
        <v>6097</v>
      </c>
      <c r="I389" s="7">
        <v>2000278</v>
      </c>
    </row>
    <row r="390" spans="1:9" x14ac:dyDescent="0.2">
      <c r="A390" s="213">
        <v>2315</v>
      </c>
      <c r="B390" s="188" t="s">
        <v>199</v>
      </c>
      <c r="C390" s="68">
        <v>3233</v>
      </c>
      <c r="D390" s="14">
        <v>211028</v>
      </c>
      <c r="E390" s="11">
        <v>37667</v>
      </c>
      <c r="F390" s="11">
        <v>84059</v>
      </c>
      <c r="G390" s="11">
        <v>2110</v>
      </c>
      <c r="H390" s="11">
        <v>304</v>
      </c>
      <c r="I390" s="18">
        <v>335168</v>
      </c>
    </row>
    <row r="391" spans="1:9" x14ac:dyDescent="0.2">
      <c r="A391" s="212">
        <v>2315</v>
      </c>
      <c r="B391" s="187" t="s">
        <v>200</v>
      </c>
      <c r="C391" s="67"/>
      <c r="D391" s="5">
        <v>211028</v>
      </c>
      <c r="E391" s="6">
        <v>37667</v>
      </c>
      <c r="F391" s="6">
        <v>84059</v>
      </c>
      <c r="G391" s="6">
        <v>2110</v>
      </c>
      <c r="H391" s="6">
        <v>304</v>
      </c>
      <c r="I391" s="7">
        <v>335168</v>
      </c>
    </row>
    <row r="392" spans="1:9" x14ac:dyDescent="0.2">
      <c r="A392" s="213">
        <v>2494</v>
      </c>
      <c r="B392" s="188" t="s">
        <v>201</v>
      </c>
      <c r="C392" s="68">
        <v>3113</v>
      </c>
      <c r="D392" s="14">
        <v>3450996</v>
      </c>
      <c r="E392" s="11">
        <v>30867</v>
      </c>
      <c r="F392" s="11">
        <v>1145571</v>
      </c>
      <c r="G392" s="11">
        <v>34510</v>
      </c>
      <c r="H392" s="11">
        <v>22426</v>
      </c>
      <c r="I392" s="18">
        <v>4684370</v>
      </c>
    </row>
    <row r="393" spans="1:9" x14ac:dyDescent="0.2">
      <c r="A393" s="213">
        <v>2494</v>
      </c>
      <c r="B393" s="188" t="s">
        <v>201</v>
      </c>
      <c r="C393" s="68">
        <v>3143</v>
      </c>
      <c r="D393" s="14">
        <v>170930</v>
      </c>
      <c r="E393" s="11">
        <v>0</v>
      </c>
      <c r="F393" s="11">
        <v>57775</v>
      </c>
      <c r="G393" s="11">
        <v>1710</v>
      </c>
      <c r="H393" s="11">
        <v>384</v>
      </c>
      <c r="I393" s="18">
        <v>230799</v>
      </c>
    </row>
    <row r="394" spans="1:9" x14ac:dyDescent="0.2">
      <c r="A394" s="212">
        <v>2494</v>
      </c>
      <c r="B394" s="187" t="s">
        <v>202</v>
      </c>
      <c r="C394" s="67"/>
      <c r="D394" s="5">
        <v>3621926</v>
      </c>
      <c r="E394" s="6">
        <v>30867</v>
      </c>
      <c r="F394" s="6">
        <v>1203346</v>
      </c>
      <c r="G394" s="6">
        <v>36220</v>
      </c>
      <c r="H394" s="6">
        <v>22810</v>
      </c>
      <c r="I394" s="7">
        <v>4915169</v>
      </c>
    </row>
    <row r="395" spans="1:9" x14ac:dyDescent="0.2">
      <c r="A395" s="213">
        <v>2301</v>
      </c>
      <c r="B395" s="188" t="s">
        <v>203</v>
      </c>
      <c r="C395" s="68">
        <v>3231</v>
      </c>
      <c r="D395" s="14">
        <v>635543</v>
      </c>
      <c r="E395" s="11">
        <v>0</v>
      </c>
      <c r="F395" s="11">
        <v>214813</v>
      </c>
      <c r="G395" s="11">
        <v>6356</v>
      </c>
      <c r="H395" s="11">
        <v>323</v>
      </c>
      <c r="I395" s="18">
        <v>857035</v>
      </c>
    </row>
    <row r="396" spans="1:9" x14ac:dyDescent="0.2">
      <c r="A396" s="212">
        <v>2301</v>
      </c>
      <c r="B396" s="187" t="s">
        <v>204</v>
      </c>
      <c r="C396" s="67"/>
      <c r="D396" s="5">
        <v>635543</v>
      </c>
      <c r="E396" s="6">
        <v>0</v>
      </c>
      <c r="F396" s="6">
        <v>214813</v>
      </c>
      <c r="G396" s="6">
        <v>6356</v>
      </c>
      <c r="H396" s="6">
        <v>323</v>
      </c>
      <c r="I396" s="7">
        <v>857035</v>
      </c>
    </row>
    <row r="397" spans="1:9" x14ac:dyDescent="0.2">
      <c r="A397" s="213">
        <v>2497</v>
      </c>
      <c r="B397" s="188" t="s">
        <v>205</v>
      </c>
      <c r="C397" s="68">
        <v>3111</v>
      </c>
      <c r="D397" s="14">
        <v>779438</v>
      </c>
      <c r="E397" s="11">
        <v>15000</v>
      </c>
      <c r="F397" s="11">
        <v>268520</v>
      </c>
      <c r="G397" s="11">
        <v>7795</v>
      </c>
      <c r="H397" s="11">
        <v>1148</v>
      </c>
      <c r="I397" s="18">
        <v>1071901</v>
      </c>
    </row>
    <row r="398" spans="1:9" x14ac:dyDescent="0.2">
      <c r="A398" s="213">
        <v>2497</v>
      </c>
      <c r="B398" s="188" t="s">
        <v>205</v>
      </c>
      <c r="C398" s="68">
        <v>3113</v>
      </c>
      <c r="D398" s="14">
        <v>3192016</v>
      </c>
      <c r="E398" s="11">
        <v>16667</v>
      </c>
      <c r="F398" s="11">
        <v>1084535</v>
      </c>
      <c r="G398" s="11">
        <v>31921</v>
      </c>
      <c r="H398" s="11">
        <v>20594</v>
      </c>
      <c r="I398" s="18">
        <v>4345733</v>
      </c>
    </row>
    <row r="399" spans="1:9" x14ac:dyDescent="0.2">
      <c r="A399" s="213">
        <v>2497</v>
      </c>
      <c r="B399" s="188" t="s">
        <v>205</v>
      </c>
      <c r="C399" s="68">
        <v>3141</v>
      </c>
      <c r="D399" s="14">
        <v>303585</v>
      </c>
      <c r="E399" s="11">
        <v>0</v>
      </c>
      <c r="F399" s="11">
        <v>102612</v>
      </c>
      <c r="G399" s="11">
        <v>3036</v>
      </c>
      <c r="H399" s="11">
        <v>3357</v>
      </c>
      <c r="I399" s="18">
        <v>412590</v>
      </c>
    </row>
    <row r="400" spans="1:9" x14ac:dyDescent="0.2">
      <c r="A400" s="213">
        <v>2497</v>
      </c>
      <c r="B400" s="188" t="s">
        <v>205</v>
      </c>
      <c r="C400" s="68">
        <v>3143</v>
      </c>
      <c r="D400" s="14">
        <v>184537</v>
      </c>
      <c r="E400" s="11">
        <v>5834</v>
      </c>
      <c r="F400" s="11">
        <v>64345</v>
      </c>
      <c r="G400" s="11">
        <v>1846</v>
      </c>
      <c r="H400" s="11">
        <v>432</v>
      </c>
      <c r="I400" s="18">
        <v>256994</v>
      </c>
    </row>
    <row r="401" spans="1:9" x14ac:dyDescent="0.2">
      <c r="A401" s="212">
        <v>2497</v>
      </c>
      <c r="B401" s="187" t="s">
        <v>206</v>
      </c>
      <c r="C401" s="67"/>
      <c r="D401" s="5">
        <v>4459576</v>
      </c>
      <c r="E401" s="6">
        <v>37501</v>
      </c>
      <c r="F401" s="6">
        <v>1520012</v>
      </c>
      <c r="G401" s="6">
        <v>44598</v>
      </c>
      <c r="H401" s="6">
        <v>25531</v>
      </c>
      <c r="I401" s="7">
        <v>6087218</v>
      </c>
    </row>
    <row r="402" spans="1:9" x14ac:dyDescent="0.2">
      <c r="A402" s="213">
        <v>2446</v>
      </c>
      <c r="B402" s="188" t="s">
        <v>207</v>
      </c>
      <c r="C402" s="68">
        <v>3111</v>
      </c>
      <c r="D402" s="14">
        <v>377959</v>
      </c>
      <c r="E402" s="11">
        <v>1667</v>
      </c>
      <c r="F402" s="11">
        <v>128314</v>
      </c>
      <c r="G402" s="11">
        <v>3780</v>
      </c>
      <c r="H402" s="11">
        <v>561</v>
      </c>
      <c r="I402" s="18">
        <v>512281</v>
      </c>
    </row>
    <row r="403" spans="1:9" x14ac:dyDescent="0.2">
      <c r="A403" s="213">
        <v>2446</v>
      </c>
      <c r="B403" s="188" t="s">
        <v>207</v>
      </c>
      <c r="C403" s="68">
        <v>3117</v>
      </c>
      <c r="D403" s="14">
        <v>826194</v>
      </c>
      <c r="E403" s="11">
        <v>1667</v>
      </c>
      <c r="F403" s="11">
        <v>279816</v>
      </c>
      <c r="G403" s="11">
        <v>8262</v>
      </c>
      <c r="H403" s="11">
        <v>5337</v>
      </c>
      <c r="I403" s="18">
        <v>1121276</v>
      </c>
    </row>
    <row r="404" spans="1:9" x14ac:dyDescent="0.2">
      <c r="A404" s="213">
        <v>2446</v>
      </c>
      <c r="B404" s="188" t="s">
        <v>207</v>
      </c>
      <c r="C404" s="68">
        <v>3141</v>
      </c>
      <c r="D404" s="14">
        <v>251691</v>
      </c>
      <c r="E404" s="11">
        <v>0</v>
      </c>
      <c r="F404" s="11">
        <v>85072</v>
      </c>
      <c r="G404" s="11">
        <v>2517</v>
      </c>
      <c r="H404" s="11">
        <v>1855</v>
      </c>
      <c r="I404" s="18">
        <v>341135</v>
      </c>
    </row>
    <row r="405" spans="1:9" x14ac:dyDescent="0.2">
      <c r="A405" s="213">
        <v>2446</v>
      </c>
      <c r="B405" s="188" t="s">
        <v>207</v>
      </c>
      <c r="C405" s="68">
        <v>3143</v>
      </c>
      <c r="D405" s="14">
        <v>116394</v>
      </c>
      <c r="E405" s="11">
        <v>0</v>
      </c>
      <c r="F405" s="11">
        <v>39341</v>
      </c>
      <c r="G405" s="11">
        <v>1164</v>
      </c>
      <c r="H405" s="11">
        <v>211</v>
      </c>
      <c r="I405" s="18">
        <v>157110</v>
      </c>
    </row>
    <row r="406" spans="1:9" ht="13.5" thickBot="1" x14ac:dyDescent="0.25">
      <c r="A406" s="214">
        <v>2446</v>
      </c>
      <c r="B406" s="189" t="s">
        <v>208</v>
      </c>
      <c r="C406" s="69"/>
      <c r="D406" s="8">
        <v>1572238</v>
      </c>
      <c r="E406" s="9">
        <v>3334</v>
      </c>
      <c r="F406" s="9">
        <v>532543</v>
      </c>
      <c r="G406" s="9">
        <v>15723</v>
      </c>
      <c r="H406" s="9">
        <v>7964</v>
      </c>
      <c r="I406" s="10">
        <v>2131802</v>
      </c>
    </row>
    <row r="407" spans="1:9" ht="13.5" thickBot="1" x14ac:dyDescent="0.25">
      <c r="A407" s="215"/>
      <c r="B407" s="190" t="s">
        <v>226</v>
      </c>
      <c r="C407" s="70"/>
      <c r="D407" s="23">
        <v>40328342</v>
      </c>
      <c r="E407" s="24">
        <v>229092</v>
      </c>
      <c r="F407" s="24">
        <v>13677119</v>
      </c>
      <c r="G407" s="24">
        <v>403303</v>
      </c>
      <c r="H407" s="24">
        <v>187075</v>
      </c>
      <c r="I407" s="25">
        <v>54824931</v>
      </c>
    </row>
    <row r="408" spans="1:9" x14ac:dyDescent="0.2">
      <c r="A408" s="216">
        <v>3454</v>
      </c>
      <c r="B408" s="191" t="s">
        <v>234</v>
      </c>
      <c r="C408" s="71">
        <v>3233</v>
      </c>
      <c r="D408" s="88">
        <v>726628</v>
      </c>
      <c r="E408" s="53">
        <v>0</v>
      </c>
      <c r="F408" s="53">
        <v>245600</v>
      </c>
      <c r="G408" s="53">
        <v>7266</v>
      </c>
      <c r="H408" s="53">
        <v>1965</v>
      </c>
      <c r="I408" s="54">
        <v>981459</v>
      </c>
    </row>
    <row r="409" spans="1:9" x14ac:dyDescent="0.2">
      <c r="A409" s="27">
        <v>3454</v>
      </c>
      <c r="B409" s="192" t="s">
        <v>235</v>
      </c>
      <c r="C409" s="34"/>
      <c r="D409" s="80">
        <v>726628</v>
      </c>
      <c r="E409" s="42">
        <v>0</v>
      </c>
      <c r="F409" s="42">
        <v>245600</v>
      </c>
      <c r="G409" s="42">
        <v>7266</v>
      </c>
      <c r="H409" s="42">
        <v>1965</v>
      </c>
      <c r="I409" s="43">
        <v>981459</v>
      </c>
    </row>
    <row r="410" spans="1:9" x14ac:dyDescent="0.2">
      <c r="A410" s="28">
        <v>3470</v>
      </c>
      <c r="B410" s="38" t="s">
        <v>236</v>
      </c>
      <c r="C410" s="29">
        <v>3111</v>
      </c>
      <c r="D410" s="79">
        <v>579656</v>
      </c>
      <c r="E410" s="41">
        <v>1200</v>
      </c>
      <c r="F410" s="41">
        <v>196329</v>
      </c>
      <c r="G410" s="41">
        <v>5797</v>
      </c>
      <c r="H410" s="41">
        <v>1121</v>
      </c>
      <c r="I410" s="44">
        <v>784103</v>
      </c>
    </row>
    <row r="411" spans="1:9" x14ac:dyDescent="0.2">
      <c r="A411" s="28">
        <v>3470</v>
      </c>
      <c r="B411" s="38" t="s">
        <v>236</v>
      </c>
      <c r="C411" s="29">
        <v>3141</v>
      </c>
      <c r="D411" s="79">
        <v>99862</v>
      </c>
      <c r="E411" s="41">
        <v>0</v>
      </c>
      <c r="F411" s="41">
        <v>33753</v>
      </c>
      <c r="G411" s="41">
        <v>999</v>
      </c>
      <c r="H411" s="41">
        <v>661</v>
      </c>
      <c r="I411" s="44">
        <v>135275</v>
      </c>
    </row>
    <row r="412" spans="1:9" x14ac:dyDescent="0.2">
      <c r="A412" s="27">
        <v>3470</v>
      </c>
      <c r="B412" s="193" t="s">
        <v>237</v>
      </c>
      <c r="C412" s="34"/>
      <c r="D412" s="81">
        <v>679518</v>
      </c>
      <c r="E412" s="45">
        <v>1200</v>
      </c>
      <c r="F412" s="45">
        <v>230082</v>
      </c>
      <c r="G412" s="45">
        <v>6796</v>
      </c>
      <c r="H412" s="45">
        <v>1782</v>
      </c>
      <c r="I412" s="46">
        <v>919378</v>
      </c>
    </row>
    <row r="413" spans="1:9" x14ac:dyDescent="0.2">
      <c r="A413" s="28">
        <v>3469</v>
      </c>
      <c r="B413" s="38" t="s">
        <v>238</v>
      </c>
      <c r="C413" s="29">
        <v>3111</v>
      </c>
      <c r="D413" s="79">
        <v>757756</v>
      </c>
      <c r="E413" s="41">
        <v>1249</v>
      </c>
      <c r="F413" s="41">
        <v>256544</v>
      </c>
      <c r="G413" s="41">
        <v>7578</v>
      </c>
      <c r="H413" s="41">
        <v>1442</v>
      </c>
      <c r="I413" s="44">
        <v>1024569</v>
      </c>
    </row>
    <row r="414" spans="1:9" x14ac:dyDescent="0.2">
      <c r="A414" s="28">
        <v>3469</v>
      </c>
      <c r="B414" s="38" t="s">
        <v>238</v>
      </c>
      <c r="C414" s="29">
        <v>3141</v>
      </c>
      <c r="D414" s="79">
        <v>121324</v>
      </c>
      <c r="E414" s="41">
        <v>0</v>
      </c>
      <c r="F414" s="41">
        <v>41008</v>
      </c>
      <c r="G414" s="41">
        <v>1213</v>
      </c>
      <c r="H414" s="41">
        <v>885</v>
      </c>
      <c r="I414" s="44">
        <v>164430</v>
      </c>
    </row>
    <row r="415" spans="1:9" x14ac:dyDescent="0.2">
      <c r="A415" s="27">
        <v>3469</v>
      </c>
      <c r="B415" s="193" t="s">
        <v>239</v>
      </c>
      <c r="C415" s="30"/>
      <c r="D415" s="81">
        <v>879080</v>
      </c>
      <c r="E415" s="45">
        <v>1249</v>
      </c>
      <c r="F415" s="45">
        <v>297552</v>
      </c>
      <c r="G415" s="45">
        <v>8791</v>
      </c>
      <c r="H415" s="45">
        <v>2327</v>
      </c>
      <c r="I415" s="46">
        <v>1188999</v>
      </c>
    </row>
    <row r="416" spans="1:9" x14ac:dyDescent="0.2">
      <c r="A416" s="31">
        <v>3462</v>
      </c>
      <c r="B416" s="38" t="s">
        <v>240</v>
      </c>
      <c r="C416" s="32">
        <v>3111</v>
      </c>
      <c r="D416" s="79">
        <v>547554</v>
      </c>
      <c r="E416" s="41">
        <v>2449</v>
      </c>
      <c r="F416" s="41">
        <v>185901</v>
      </c>
      <c r="G416" s="41">
        <v>5476</v>
      </c>
      <c r="H416" s="41">
        <v>1175</v>
      </c>
      <c r="I416" s="44">
        <v>742555</v>
      </c>
    </row>
    <row r="417" spans="1:9" x14ac:dyDescent="0.2">
      <c r="A417" s="33">
        <v>3462</v>
      </c>
      <c r="B417" s="38" t="s">
        <v>240</v>
      </c>
      <c r="C417" s="29">
        <v>3141</v>
      </c>
      <c r="D417" s="79">
        <v>103371</v>
      </c>
      <c r="E417" s="41">
        <v>0</v>
      </c>
      <c r="F417" s="41">
        <v>34939</v>
      </c>
      <c r="G417" s="41">
        <v>1034</v>
      </c>
      <c r="H417" s="41">
        <v>704</v>
      </c>
      <c r="I417" s="44">
        <v>140048</v>
      </c>
    </row>
    <row r="418" spans="1:9" x14ac:dyDescent="0.2">
      <c r="A418" s="27">
        <v>3462</v>
      </c>
      <c r="B418" s="193" t="s">
        <v>241</v>
      </c>
      <c r="C418" s="34"/>
      <c r="D418" s="81">
        <v>650925</v>
      </c>
      <c r="E418" s="45">
        <v>2449</v>
      </c>
      <c r="F418" s="45">
        <v>220840</v>
      </c>
      <c r="G418" s="45">
        <v>6510</v>
      </c>
      <c r="H418" s="45">
        <v>1879</v>
      </c>
      <c r="I418" s="46">
        <v>882603</v>
      </c>
    </row>
    <row r="419" spans="1:9" x14ac:dyDescent="0.2">
      <c r="A419" s="28">
        <v>3464</v>
      </c>
      <c r="B419" s="38" t="s">
        <v>242</v>
      </c>
      <c r="C419" s="32">
        <v>3111</v>
      </c>
      <c r="D419" s="79">
        <v>831051</v>
      </c>
      <c r="E419" s="41">
        <v>1961</v>
      </c>
      <c r="F419" s="41">
        <v>281558</v>
      </c>
      <c r="G419" s="41">
        <v>8311</v>
      </c>
      <c r="H419" s="41">
        <v>1513</v>
      </c>
      <c r="I419" s="44">
        <v>1124394</v>
      </c>
    </row>
    <row r="420" spans="1:9" x14ac:dyDescent="0.2">
      <c r="A420" s="31">
        <v>3464</v>
      </c>
      <c r="B420" s="38" t="s">
        <v>242</v>
      </c>
      <c r="C420" s="32">
        <v>3141</v>
      </c>
      <c r="D420" s="79">
        <v>123554</v>
      </c>
      <c r="E420" s="41">
        <v>499</v>
      </c>
      <c r="F420" s="41">
        <v>41930</v>
      </c>
      <c r="G420" s="41">
        <v>1236</v>
      </c>
      <c r="H420" s="41">
        <v>896</v>
      </c>
      <c r="I420" s="44">
        <v>168115</v>
      </c>
    </row>
    <row r="421" spans="1:9" x14ac:dyDescent="0.2">
      <c r="A421" s="27">
        <v>3464</v>
      </c>
      <c r="B421" s="193" t="s">
        <v>243</v>
      </c>
      <c r="C421" s="30"/>
      <c r="D421" s="81">
        <v>954605</v>
      </c>
      <c r="E421" s="45">
        <v>2460</v>
      </c>
      <c r="F421" s="45">
        <v>323488</v>
      </c>
      <c r="G421" s="45">
        <v>9547</v>
      </c>
      <c r="H421" s="45">
        <v>2409</v>
      </c>
      <c r="I421" s="46">
        <v>1292509</v>
      </c>
    </row>
    <row r="422" spans="1:9" x14ac:dyDescent="0.2">
      <c r="A422" s="31">
        <v>3453</v>
      </c>
      <c r="B422" s="194" t="s">
        <v>244</v>
      </c>
      <c r="C422" s="32">
        <v>3111</v>
      </c>
      <c r="D422" s="79">
        <v>237109</v>
      </c>
      <c r="E422" s="41">
        <v>115798</v>
      </c>
      <c r="F422" s="41">
        <v>119283</v>
      </c>
      <c r="G422" s="41">
        <v>2371</v>
      </c>
      <c r="H422" s="41">
        <v>1477</v>
      </c>
      <c r="I422" s="44">
        <v>476038</v>
      </c>
    </row>
    <row r="423" spans="1:9" x14ac:dyDescent="0.2">
      <c r="A423" s="31">
        <v>3453</v>
      </c>
      <c r="B423" s="194" t="s">
        <v>244</v>
      </c>
      <c r="C423" s="29">
        <v>3141</v>
      </c>
      <c r="D423" s="79">
        <v>100788</v>
      </c>
      <c r="E423" s="41">
        <v>0</v>
      </c>
      <c r="F423" s="41">
        <v>34066</v>
      </c>
      <c r="G423" s="41">
        <v>1008</v>
      </c>
      <c r="H423" s="41">
        <v>672</v>
      </c>
      <c r="I423" s="44">
        <v>136534</v>
      </c>
    </row>
    <row r="424" spans="1:9" x14ac:dyDescent="0.2">
      <c r="A424" s="27">
        <v>3453</v>
      </c>
      <c r="B424" s="40" t="s">
        <v>245</v>
      </c>
      <c r="C424" s="34"/>
      <c r="D424" s="81">
        <v>337897</v>
      </c>
      <c r="E424" s="45">
        <v>115798</v>
      </c>
      <c r="F424" s="45">
        <v>153349</v>
      </c>
      <c r="G424" s="45">
        <v>3379</v>
      </c>
      <c r="H424" s="45">
        <v>2149</v>
      </c>
      <c r="I424" s="46">
        <v>612572</v>
      </c>
    </row>
    <row r="425" spans="1:9" x14ac:dyDescent="0.2">
      <c r="A425" s="28">
        <v>3471</v>
      </c>
      <c r="B425" s="38" t="s">
        <v>246</v>
      </c>
      <c r="C425" s="29">
        <v>3111</v>
      </c>
      <c r="D425" s="79">
        <v>693643</v>
      </c>
      <c r="E425" s="41">
        <v>0</v>
      </c>
      <c r="F425" s="41">
        <v>234451</v>
      </c>
      <c r="G425" s="41">
        <v>6936</v>
      </c>
      <c r="H425" s="41">
        <v>1820</v>
      </c>
      <c r="I425" s="44">
        <v>936850</v>
      </c>
    </row>
    <row r="426" spans="1:9" x14ac:dyDescent="0.2">
      <c r="A426" s="28">
        <v>3471</v>
      </c>
      <c r="B426" s="38" t="s">
        <v>246</v>
      </c>
      <c r="C426" s="29">
        <v>3141</v>
      </c>
      <c r="D426" s="79">
        <v>127806</v>
      </c>
      <c r="E426" s="41">
        <v>0</v>
      </c>
      <c r="F426" s="41">
        <v>43198</v>
      </c>
      <c r="G426" s="41">
        <v>1278</v>
      </c>
      <c r="H426" s="41">
        <v>971</v>
      </c>
      <c r="I426" s="44">
        <v>173253</v>
      </c>
    </row>
    <row r="427" spans="1:9" x14ac:dyDescent="0.2">
      <c r="A427" s="27">
        <v>3471</v>
      </c>
      <c r="B427" s="193" t="s">
        <v>247</v>
      </c>
      <c r="C427" s="34"/>
      <c r="D427" s="81">
        <v>821449</v>
      </c>
      <c r="E427" s="45">
        <v>0</v>
      </c>
      <c r="F427" s="45">
        <v>277649</v>
      </c>
      <c r="G427" s="45">
        <v>8214</v>
      </c>
      <c r="H427" s="45">
        <v>2791</v>
      </c>
      <c r="I427" s="46">
        <v>1110103</v>
      </c>
    </row>
    <row r="428" spans="1:9" x14ac:dyDescent="0.2">
      <c r="A428" s="28">
        <v>3472</v>
      </c>
      <c r="B428" s="38" t="s">
        <v>248</v>
      </c>
      <c r="C428" s="29">
        <v>3111</v>
      </c>
      <c r="D428" s="79">
        <v>541675</v>
      </c>
      <c r="E428" s="41">
        <v>0</v>
      </c>
      <c r="F428" s="41">
        <v>183086</v>
      </c>
      <c r="G428" s="41">
        <v>5417</v>
      </c>
      <c r="H428" s="41">
        <v>979</v>
      </c>
      <c r="I428" s="44">
        <v>731157</v>
      </c>
    </row>
    <row r="429" spans="1:9" x14ac:dyDescent="0.2">
      <c r="A429" s="28">
        <v>3472</v>
      </c>
      <c r="B429" s="38" t="s">
        <v>248</v>
      </c>
      <c r="C429" s="29">
        <v>3141</v>
      </c>
      <c r="D429" s="79">
        <v>90102</v>
      </c>
      <c r="E429" s="41">
        <v>0</v>
      </c>
      <c r="F429" s="41">
        <v>30454</v>
      </c>
      <c r="G429" s="41">
        <v>901</v>
      </c>
      <c r="H429" s="41">
        <v>565</v>
      </c>
      <c r="I429" s="44">
        <v>122022</v>
      </c>
    </row>
    <row r="430" spans="1:9" x14ac:dyDescent="0.2">
      <c r="A430" s="27">
        <v>3472</v>
      </c>
      <c r="B430" s="193" t="s">
        <v>249</v>
      </c>
      <c r="C430" s="30"/>
      <c r="D430" s="81">
        <v>631777</v>
      </c>
      <c r="E430" s="45">
        <v>0</v>
      </c>
      <c r="F430" s="45">
        <v>213540</v>
      </c>
      <c r="G430" s="45">
        <v>6318</v>
      </c>
      <c r="H430" s="45">
        <v>1544</v>
      </c>
      <c r="I430" s="46">
        <v>853179</v>
      </c>
    </row>
    <row r="431" spans="1:9" x14ac:dyDescent="0.2">
      <c r="A431" s="31">
        <v>3467</v>
      </c>
      <c r="B431" s="38" t="s">
        <v>250</v>
      </c>
      <c r="C431" s="32">
        <v>3111</v>
      </c>
      <c r="D431" s="79">
        <v>997949</v>
      </c>
      <c r="E431" s="41">
        <v>0</v>
      </c>
      <c r="F431" s="41">
        <v>337307</v>
      </c>
      <c r="G431" s="41">
        <v>9979</v>
      </c>
      <c r="H431" s="41">
        <v>2033</v>
      </c>
      <c r="I431" s="44">
        <v>1347268</v>
      </c>
    </row>
    <row r="432" spans="1:9" x14ac:dyDescent="0.2">
      <c r="A432" s="33">
        <v>3467</v>
      </c>
      <c r="B432" s="38" t="s">
        <v>251</v>
      </c>
      <c r="C432" s="29">
        <v>3141</v>
      </c>
      <c r="D432" s="79">
        <v>163753</v>
      </c>
      <c r="E432" s="41">
        <v>0</v>
      </c>
      <c r="F432" s="41">
        <v>55349</v>
      </c>
      <c r="G432" s="41">
        <v>1638</v>
      </c>
      <c r="H432" s="41">
        <v>1163</v>
      </c>
      <c r="I432" s="44">
        <v>221903</v>
      </c>
    </row>
    <row r="433" spans="1:9" x14ac:dyDescent="0.2">
      <c r="A433" s="217">
        <v>3467</v>
      </c>
      <c r="B433" s="40" t="s">
        <v>252</v>
      </c>
      <c r="C433" s="72"/>
      <c r="D433" s="81">
        <v>1161702</v>
      </c>
      <c r="E433" s="45">
        <v>0</v>
      </c>
      <c r="F433" s="45">
        <v>392656</v>
      </c>
      <c r="G433" s="45">
        <v>11617</v>
      </c>
      <c r="H433" s="45">
        <v>3196</v>
      </c>
      <c r="I433" s="46">
        <v>1569171</v>
      </c>
    </row>
    <row r="434" spans="1:9" x14ac:dyDescent="0.2">
      <c r="A434" s="31">
        <v>3461</v>
      </c>
      <c r="B434" s="38" t="s">
        <v>253</v>
      </c>
      <c r="C434" s="32">
        <v>3111</v>
      </c>
      <c r="D434" s="79">
        <v>941495</v>
      </c>
      <c r="E434" s="41">
        <v>0</v>
      </c>
      <c r="F434" s="41">
        <v>318225</v>
      </c>
      <c r="G434" s="41">
        <v>9415</v>
      </c>
      <c r="H434" s="41">
        <v>2316</v>
      </c>
      <c r="I434" s="44">
        <v>1271451</v>
      </c>
    </row>
    <row r="435" spans="1:9" x14ac:dyDescent="0.2">
      <c r="A435" s="28">
        <v>3461</v>
      </c>
      <c r="B435" s="38" t="s">
        <v>253</v>
      </c>
      <c r="C435" s="29">
        <v>3141</v>
      </c>
      <c r="D435" s="79">
        <v>170734</v>
      </c>
      <c r="E435" s="41">
        <v>0</v>
      </c>
      <c r="F435" s="41">
        <v>57708</v>
      </c>
      <c r="G435" s="41">
        <v>1707</v>
      </c>
      <c r="H435" s="41">
        <v>1088</v>
      </c>
      <c r="I435" s="44">
        <v>231237</v>
      </c>
    </row>
    <row r="436" spans="1:9" x14ac:dyDescent="0.2">
      <c r="A436" s="27">
        <v>3461</v>
      </c>
      <c r="B436" s="193" t="s">
        <v>254</v>
      </c>
      <c r="C436" s="34"/>
      <c r="D436" s="81">
        <v>1112229</v>
      </c>
      <c r="E436" s="45">
        <v>0</v>
      </c>
      <c r="F436" s="45">
        <v>375933</v>
      </c>
      <c r="G436" s="45">
        <v>11122</v>
      </c>
      <c r="H436" s="45">
        <v>3404</v>
      </c>
      <c r="I436" s="46">
        <v>1502688</v>
      </c>
    </row>
    <row r="437" spans="1:9" x14ac:dyDescent="0.2">
      <c r="A437" s="31">
        <v>3468</v>
      </c>
      <c r="B437" s="38" t="s">
        <v>255</v>
      </c>
      <c r="C437" s="32">
        <v>3111</v>
      </c>
      <c r="D437" s="79">
        <v>916531</v>
      </c>
      <c r="E437" s="41">
        <v>1001</v>
      </c>
      <c r="F437" s="41">
        <v>310126</v>
      </c>
      <c r="G437" s="41">
        <v>9165</v>
      </c>
      <c r="H437" s="41">
        <v>1753</v>
      </c>
      <c r="I437" s="44">
        <v>1238576</v>
      </c>
    </row>
    <row r="438" spans="1:9" x14ac:dyDescent="0.2">
      <c r="A438" s="28">
        <v>3468</v>
      </c>
      <c r="B438" s="38" t="s">
        <v>256</v>
      </c>
      <c r="C438" s="29">
        <v>3141</v>
      </c>
      <c r="D438" s="79">
        <v>112756</v>
      </c>
      <c r="E438" s="41">
        <v>0</v>
      </c>
      <c r="F438" s="41">
        <v>38112</v>
      </c>
      <c r="G438" s="41">
        <v>1128</v>
      </c>
      <c r="H438" s="41">
        <v>811</v>
      </c>
      <c r="I438" s="44">
        <v>152807</v>
      </c>
    </row>
    <row r="439" spans="1:9" x14ac:dyDescent="0.2">
      <c r="A439" s="27">
        <v>3468</v>
      </c>
      <c r="B439" s="193" t="s">
        <v>257</v>
      </c>
      <c r="C439" s="34"/>
      <c r="D439" s="81">
        <v>1029287</v>
      </c>
      <c r="E439" s="45">
        <v>1001</v>
      </c>
      <c r="F439" s="45">
        <v>348238</v>
      </c>
      <c r="G439" s="45">
        <v>10293</v>
      </c>
      <c r="H439" s="45">
        <v>2564</v>
      </c>
      <c r="I439" s="46">
        <v>1391383</v>
      </c>
    </row>
    <row r="440" spans="1:9" x14ac:dyDescent="0.2">
      <c r="A440" s="31">
        <v>3465</v>
      </c>
      <c r="B440" s="38" t="s">
        <v>258</v>
      </c>
      <c r="C440" s="32">
        <v>3111</v>
      </c>
      <c r="D440" s="79">
        <v>779065</v>
      </c>
      <c r="E440" s="41">
        <v>1001</v>
      </c>
      <c r="F440" s="41">
        <v>263662</v>
      </c>
      <c r="G440" s="41">
        <v>7791</v>
      </c>
      <c r="H440" s="41">
        <v>1638</v>
      </c>
      <c r="I440" s="44">
        <v>1053157</v>
      </c>
    </row>
    <row r="441" spans="1:9" x14ac:dyDescent="0.2">
      <c r="A441" s="33">
        <v>3465</v>
      </c>
      <c r="B441" s="38" t="s">
        <v>258</v>
      </c>
      <c r="C441" s="29">
        <v>3141</v>
      </c>
      <c r="D441" s="79">
        <v>130570</v>
      </c>
      <c r="E441" s="41">
        <v>0</v>
      </c>
      <c r="F441" s="41">
        <v>44133</v>
      </c>
      <c r="G441" s="41">
        <v>1306</v>
      </c>
      <c r="H441" s="41">
        <v>981</v>
      </c>
      <c r="I441" s="44">
        <v>176990</v>
      </c>
    </row>
    <row r="442" spans="1:9" x14ac:dyDescent="0.2">
      <c r="A442" s="27">
        <v>3465</v>
      </c>
      <c r="B442" s="193" t="s">
        <v>259</v>
      </c>
      <c r="C442" s="34"/>
      <c r="D442" s="81">
        <v>909635</v>
      </c>
      <c r="E442" s="45">
        <v>1001</v>
      </c>
      <c r="F442" s="45">
        <v>307795</v>
      </c>
      <c r="G442" s="45">
        <v>9097</v>
      </c>
      <c r="H442" s="45">
        <v>2619</v>
      </c>
      <c r="I442" s="46">
        <v>1230147</v>
      </c>
    </row>
    <row r="443" spans="1:9" x14ac:dyDescent="0.2">
      <c r="A443" s="28">
        <v>3473</v>
      </c>
      <c r="B443" s="38" t="s">
        <v>260</v>
      </c>
      <c r="C443" s="29">
        <v>3111</v>
      </c>
      <c r="D443" s="79">
        <v>915950</v>
      </c>
      <c r="E443" s="41">
        <v>0</v>
      </c>
      <c r="F443" s="41">
        <v>309591</v>
      </c>
      <c r="G443" s="41">
        <v>9160</v>
      </c>
      <c r="H443" s="41">
        <v>1851</v>
      </c>
      <c r="I443" s="44">
        <v>1236552</v>
      </c>
    </row>
    <row r="444" spans="1:9" x14ac:dyDescent="0.2">
      <c r="A444" s="28">
        <v>3473</v>
      </c>
      <c r="B444" s="38" t="s">
        <v>261</v>
      </c>
      <c r="C444" s="29">
        <v>3141</v>
      </c>
      <c r="D444" s="79">
        <v>142761</v>
      </c>
      <c r="E444" s="41">
        <v>750</v>
      </c>
      <c r="F444" s="41">
        <v>48507</v>
      </c>
      <c r="G444" s="41">
        <v>1428</v>
      </c>
      <c r="H444" s="41">
        <v>1088</v>
      </c>
      <c r="I444" s="44">
        <v>194534</v>
      </c>
    </row>
    <row r="445" spans="1:9" x14ac:dyDescent="0.2">
      <c r="A445" s="27">
        <v>3473</v>
      </c>
      <c r="B445" s="193" t="s">
        <v>262</v>
      </c>
      <c r="C445" s="36"/>
      <c r="D445" s="82">
        <v>1058711</v>
      </c>
      <c r="E445" s="47">
        <v>750</v>
      </c>
      <c r="F445" s="47">
        <v>358098</v>
      </c>
      <c r="G445" s="47">
        <v>10588</v>
      </c>
      <c r="H445" s="47">
        <v>2939</v>
      </c>
      <c r="I445" s="48">
        <v>1431086</v>
      </c>
    </row>
    <row r="446" spans="1:9" x14ac:dyDescent="0.2">
      <c r="A446" s="28">
        <v>3474</v>
      </c>
      <c r="B446" s="38" t="s">
        <v>263</v>
      </c>
      <c r="C446" s="29">
        <v>3111</v>
      </c>
      <c r="D446" s="79">
        <v>666916</v>
      </c>
      <c r="E446" s="41">
        <v>701</v>
      </c>
      <c r="F446" s="41">
        <v>225655</v>
      </c>
      <c r="G446" s="41">
        <v>6669</v>
      </c>
      <c r="H446" s="41">
        <v>1593</v>
      </c>
      <c r="I446" s="44">
        <v>901534</v>
      </c>
    </row>
    <row r="447" spans="1:9" x14ac:dyDescent="0.2">
      <c r="A447" s="28">
        <v>3474</v>
      </c>
      <c r="B447" s="38" t="s">
        <v>264</v>
      </c>
      <c r="C447" s="29">
        <v>3141</v>
      </c>
      <c r="D447" s="79">
        <v>104858</v>
      </c>
      <c r="E447" s="41">
        <v>199</v>
      </c>
      <c r="F447" s="41">
        <v>35509</v>
      </c>
      <c r="G447" s="41">
        <v>1049</v>
      </c>
      <c r="H447" s="41">
        <v>715</v>
      </c>
      <c r="I447" s="44">
        <v>142330</v>
      </c>
    </row>
    <row r="448" spans="1:9" x14ac:dyDescent="0.2">
      <c r="A448" s="27">
        <v>3474</v>
      </c>
      <c r="B448" s="193" t="s">
        <v>265</v>
      </c>
      <c r="C448" s="30"/>
      <c r="D448" s="81">
        <v>771774</v>
      </c>
      <c r="E448" s="45">
        <v>900</v>
      </c>
      <c r="F448" s="45">
        <v>261164</v>
      </c>
      <c r="G448" s="45">
        <v>7718</v>
      </c>
      <c r="H448" s="45">
        <v>2308</v>
      </c>
      <c r="I448" s="46">
        <v>1043864</v>
      </c>
    </row>
    <row r="449" spans="1:9" x14ac:dyDescent="0.2">
      <c r="A449" s="31">
        <v>3466</v>
      </c>
      <c r="B449" s="38" t="s">
        <v>266</v>
      </c>
      <c r="C449" s="32">
        <v>3111</v>
      </c>
      <c r="D449" s="79">
        <v>619285</v>
      </c>
      <c r="E449" s="41">
        <v>131</v>
      </c>
      <c r="F449" s="41">
        <v>209363</v>
      </c>
      <c r="G449" s="41">
        <v>6193</v>
      </c>
      <c r="H449" s="41">
        <v>1193</v>
      </c>
      <c r="I449" s="44">
        <v>836165</v>
      </c>
    </row>
    <row r="450" spans="1:9" x14ac:dyDescent="0.2">
      <c r="A450" s="28">
        <v>3466</v>
      </c>
      <c r="B450" s="38" t="s">
        <v>266</v>
      </c>
      <c r="C450" s="29">
        <v>3141</v>
      </c>
      <c r="D450" s="79">
        <v>104192</v>
      </c>
      <c r="E450" s="41">
        <v>0</v>
      </c>
      <c r="F450" s="41">
        <v>35217</v>
      </c>
      <c r="G450" s="41">
        <v>1042</v>
      </c>
      <c r="H450" s="41">
        <v>715</v>
      </c>
      <c r="I450" s="44">
        <v>141166</v>
      </c>
    </row>
    <row r="451" spans="1:9" x14ac:dyDescent="0.2">
      <c r="A451" s="27">
        <v>3466</v>
      </c>
      <c r="B451" s="193" t="s">
        <v>267</v>
      </c>
      <c r="C451" s="30"/>
      <c r="D451" s="81">
        <v>723477</v>
      </c>
      <c r="E451" s="45">
        <v>131</v>
      </c>
      <c r="F451" s="45">
        <v>244580</v>
      </c>
      <c r="G451" s="45">
        <v>7235</v>
      </c>
      <c r="H451" s="45">
        <v>1908</v>
      </c>
      <c r="I451" s="46">
        <v>977331</v>
      </c>
    </row>
    <row r="452" spans="1:9" x14ac:dyDescent="0.2">
      <c r="A452" s="28">
        <v>3407</v>
      </c>
      <c r="B452" s="38" t="s">
        <v>268</v>
      </c>
      <c r="C452" s="29">
        <v>3111</v>
      </c>
      <c r="D452" s="79">
        <v>1402682</v>
      </c>
      <c r="E452" s="41">
        <v>0</v>
      </c>
      <c r="F452" s="41">
        <v>474107</v>
      </c>
      <c r="G452" s="41">
        <v>14027</v>
      </c>
      <c r="H452" s="41">
        <v>2617</v>
      </c>
      <c r="I452" s="44">
        <v>1893433</v>
      </c>
    </row>
    <row r="453" spans="1:9" x14ac:dyDescent="0.2">
      <c r="A453" s="28">
        <v>3407</v>
      </c>
      <c r="B453" s="38" t="s">
        <v>268</v>
      </c>
      <c r="C453" s="29">
        <v>3141</v>
      </c>
      <c r="D453" s="79">
        <v>224192</v>
      </c>
      <c r="E453" s="41">
        <v>0</v>
      </c>
      <c r="F453" s="41">
        <v>75777</v>
      </c>
      <c r="G453" s="41">
        <v>2242</v>
      </c>
      <c r="H453" s="41">
        <v>1579</v>
      </c>
      <c r="I453" s="44">
        <v>303790</v>
      </c>
    </row>
    <row r="454" spans="1:9" x14ac:dyDescent="0.2">
      <c r="A454" s="27">
        <v>3407</v>
      </c>
      <c r="B454" s="193" t="s">
        <v>269</v>
      </c>
      <c r="C454" s="30"/>
      <c r="D454" s="81">
        <v>1626874</v>
      </c>
      <c r="E454" s="45">
        <v>0</v>
      </c>
      <c r="F454" s="45">
        <v>549884</v>
      </c>
      <c r="G454" s="45">
        <v>16269</v>
      </c>
      <c r="H454" s="45">
        <v>4196</v>
      </c>
      <c r="I454" s="46">
        <v>2197223</v>
      </c>
    </row>
    <row r="455" spans="1:9" x14ac:dyDescent="0.2">
      <c r="A455" s="31">
        <v>3463</v>
      </c>
      <c r="B455" s="38" t="s">
        <v>270</v>
      </c>
      <c r="C455" s="32">
        <v>3111</v>
      </c>
      <c r="D455" s="79">
        <v>1003180</v>
      </c>
      <c r="E455" s="41">
        <v>3499</v>
      </c>
      <c r="F455" s="41">
        <v>340258</v>
      </c>
      <c r="G455" s="41">
        <v>10032</v>
      </c>
      <c r="H455" s="41">
        <v>1784</v>
      </c>
      <c r="I455" s="44">
        <v>1358753</v>
      </c>
    </row>
    <row r="456" spans="1:9" x14ac:dyDescent="0.2">
      <c r="A456" s="28">
        <v>3463</v>
      </c>
      <c r="B456" s="38" t="s">
        <v>270</v>
      </c>
      <c r="C456" s="29">
        <v>3141</v>
      </c>
      <c r="D456" s="79">
        <v>128143</v>
      </c>
      <c r="E456" s="41">
        <v>251</v>
      </c>
      <c r="F456" s="41">
        <v>43397</v>
      </c>
      <c r="G456" s="41">
        <v>1281</v>
      </c>
      <c r="H456" s="41">
        <v>960</v>
      </c>
      <c r="I456" s="44">
        <v>174032</v>
      </c>
    </row>
    <row r="457" spans="1:9" x14ac:dyDescent="0.2">
      <c r="A457" s="27">
        <v>3463</v>
      </c>
      <c r="B457" s="193" t="s">
        <v>271</v>
      </c>
      <c r="C457" s="30"/>
      <c r="D457" s="81">
        <v>1131323</v>
      </c>
      <c r="E457" s="45">
        <v>3750</v>
      </c>
      <c r="F457" s="45">
        <v>383655</v>
      </c>
      <c r="G457" s="45">
        <v>11313</v>
      </c>
      <c r="H457" s="45">
        <v>2744</v>
      </c>
      <c r="I457" s="46">
        <v>1532785</v>
      </c>
    </row>
    <row r="458" spans="1:9" x14ac:dyDescent="0.2">
      <c r="A458" s="33">
        <v>3460</v>
      </c>
      <c r="B458" s="38" t="s">
        <v>272</v>
      </c>
      <c r="C458" s="32">
        <v>3111</v>
      </c>
      <c r="D458" s="79">
        <v>659156</v>
      </c>
      <c r="E458" s="41">
        <v>0</v>
      </c>
      <c r="F458" s="41">
        <v>222795</v>
      </c>
      <c r="G458" s="41">
        <v>6592</v>
      </c>
      <c r="H458" s="41">
        <v>1753</v>
      </c>
      <c r="I458" s="44">
        <v>890296</v>
      </c>
    </row>
    <row r="459" spans="1:9" x14ac:dyDescent="0.2">
      <c r="A459" s="33">
        <v>3460</v>
      </c>
      <c r="B459" s="38" t="s">
        <v>272</v>
      </c>
      <c r="C459" s="32">
        <v>3141</v>
      </c>
      <c r="D459" s="79">
        <v>112756</v>
      </c>
      <c r="E459" s="41">
        <v>0</v>
      </c>
      <c r="F459" s="41">
        <v>38112</v>
      </c>
      <c r="G459" s="41">
        <v>1128</v>
      </c>
      <c r="H459" s="41">
        <v>811</v>
      </c>
      <c r="I459" s="44">
        <v>152807</v>
      </c>
    </row>
    <row r="460" spans="1:9" x14ac:dyDescent="0.2">
      <c r="A460" s="27">
        <v>3460</v>
      </c>
      <c r="B460" s="193" t="s">
        <v>273</v>
      </c>
      <c r="C460" s="30"/>
      <c r="D460" s="81">
        <v>771912</v>
      </c>
      <c r="E460" s="45">
        <v>0</v>
      </c>
      <c r="F460" s="45">
        <v>260907</v>
      </c>
      <c r="G460" s="45">
        <v>7720</v>
      </c>
      <c r="H460" s="45">
        <v>2564</v>
      </c>
      <c r="I460" s="46">
        <v>1043103</v>
      </c>
    </row>
    <row r="461" spans="1:9" x14ac:dyDescent="0.2">
      <c r="A461" s="28">
        <v>3413</v>
      </c>
      <c r="B461" s="38" t="s">
        <v>274</v>
      </c>
      <c r="C461" s="29">
        <v>3111</v>
      </c>
      <c r="D461" s="79">
        <v>1488837</v>
      </c>
      <c r="E461" s="41">
        <v>0</v>
      </c>
      <c r="F461" s="41">
        <v>503227</v>
      </c>
      <c r="G461" s="41">
        <v>14888</v>
      </c>
      <c r="H461" s="41">
        <v>2834</v>
      </c>
      <c r="I461" s="44">
        <v>2009786</v>
      </c>
    </row>
    <row r="462" spans="1:9" x14ac:dyDescent="0.2">
      <c r="A462" s="33">
        <v>3413</v>
      </c>
      <c r="B462" s="38" t="s">
        <v>275</v>
      </c>
      <c r="C462" s="29">
        <v>3141</v>
      </c>
      <c r="D462" s="79">
        <v>163947</v>
      </c>
      <c r="E462" s="41">
        <v>0</v>
      </c>
      <c r="F462" s="41">
        <v>55414</v>
      </c>
      <c r="G462" s="41">
        <v>1639</v>
      </c>
      <c r="H462" s="41">
        <v>1130</v>
      </c>
      <c r="I462" s="44">
        <v>222130</v>
      </c>
    </row>
    <row r="463" spans="1:9" x14ac:dyDescent="0.2">
      <c r="A463" s="27">
        <v>3413</v>
      </c>
      <c r="B463" s="40" t="s">
        <v>276</v>
      </c>
      <c r="C463" s="34"/>
      <c r="D463" s="81">
        <v>1652784</v>
      </c>
      <c r="E463" s="45">
        <v>0</v>
      </c>
      <c r="F463" s="45">
        <v>558641</v>
      </c>
      <c r="G463" s="45">
        <v>16527</v>
      </c>
      <c r="H463" s="45">
        <v>3964</v>
      </c>
      <c r="I463" s="46">
        <v>2231916</v>
      </c>
    </row>
    <row r="464" spans="1:9" x14ac:dyDescent="0.2">
      <c r="A464" s="28">
        <v>3409</v>
      </c>
      <c r="B464" s="38" t="s">
        <v>277</v>
      </c>
      <c r="C464" s="29">
        <v>3113</v>
      </c>
      <c r="D464" s="79">
        <v>3359759</v>
      </c>
      <c r="E464" s="41">
        <v>0</v>
      </c>
      <c r="F464" s="41">
        <v>1135599</v>
      </c>
      <c r="G464" s="41">
        <v>33598</v>
      </c>
      <c r="H464" s="41">
        <v>26345</v>
      </c>
      <c r="I464" s="44">
        <v>4555301</v>
      </c>
    </row>
    <row r="465" spans="1:9" x14ac:dyDescent="0.2">
      <c r="A465" s="33">
        <v>3409</v>
      </c>
      <c r="B465" s="195" t="s">
        <v>277</v>
      </c>
      <c r="C465" s="29">
        <v>3141</v>
      </c>
      <c r="D465" s="79">
        <v>155291</v>
      </c>
      <c r="E465" s="41">
        <v>0</v>
      </c>
      <c r="F465" s="41">
        <v>52488</v>
      </c>
      <c r="G465" s="41">
        <v>1553</v>
      </c>
      <c r="H465" s="41">
        <v>1675</v>
      </c>
      <c r="I465" s="44">
        <v>211007</v>
      </c>
    </row>
    <row r="466" spans="1:9" x14ac:dyDescent="0.2">
      <c r="A466" s="28">
        <v>3409</v>
      </c>
      <c r="B466" s="38" t="s">
        <v>277</v>
      </c>
      <c r="C466" s="29">
        <v>3143</v>
      </c>
      <c r="D466" s="79">
        <v>457525</v>
      </c>
      <c r="E466" s="41">
        <v>0</v>
      </c>
      <c r="F466" s="41">
        <v>154643</v>
      </c>
      <c r="G466" s="41">
        <v>4575</v>
      </c>
      <c r="H466" s="41">
        <v>775</v>
      </c>
      <c r="I466" s="44">
        <v>617518</v>
      </c>
    </row>
    <row r="467" spans="1:9" x14ac:dyDescent="0.2">
      <c r="A467" s="27">
        <v>3409</v>
      </c>
      <c r="B467" s="40" t="s">
        <v>278</v>
      </c>
      <c r="C467" s="34"/>
      <c r="D467" s="81">
        <v>3972575</v>
      </c>
      <c r="E467" s="45">
        <v>0</v>
      </c>
      <c r="F467" s="45">
        <v>1342730</v>
      </c>
      <c r="G467" s="45">
        <v>39726</v>
      </c>
      <c r="H467" s="45">
        <v>28795</v>
      </c>
      <c r="I467" s="46">
        <v>5383826</v>
      </c>
    </row>
    <row r="468" spans="1:9" x14ac:dyDescent="0.2">
      <c r="A468" s="28">
        <v>3415</v>
      </c>
      <c r="B468" s="38" t="s">
        <v>279</v>
      </c>
      <c r="C468" s="29">
        <v>3113</v>
      </c>
      <c r="D468" s="79">
        <v>4021372</v>
      </c>
      <c r="E468" s="41">
        <v>499</v>
      </c>
      <c r="F468" s="41">
        <v>1359392</v>
      </c>
      <c r="G468" s="41">
        <v>40214</v>
      </c>
      <c r="H468" s="41">
        <v>29522</v>
      </c>
      <c r="I468" s="44">
        <v>5450999</v>
      </c>
    </row>
    <row r="469" spans="1:9" x14ac:dyDescent="0.2">
      <c r="A469" s="33">
        <v>3415</v>
      </c>
      <c r="B469" s="195" t="s">
        <v>279</v>
      </c>
      <c r="C469" s="29">
        <v>3141</v>
      </c>
      <c r="D469" s="79">
        <v>340515</v>
      </c>
      <c r="E469" s="41">
        <v>0</v>
      </c>
      <c r="F469" s="41">
        <v>115094</v>
      </c>
      <c r="G469" s="41">
        <v>3405</v>
      </c>
      <c r="H469" s="41">
        <v>4491</v>
      </c>
      <c r="I469" s="44">
        <v>463505</v>
      </c>
    </row>
    <row r="470" spans="1:9" x14ac:dyDescent="0.2">
      <c r="A470" s="28">
        <v>3415</v>
      </c>
      <c r="B470" s="38" t="s">
        <v>279</v>
      </c>
      <c r="C470" s="29">
        <v>3143</v>
      </c>
      <c r="D470" s="79">
        <v>445919</v>
      </c>
      <c r="E470" s="41">
        <v>0</v>
      </c>
      <c r="F470" s="41">
        <v>150721</v>
      </c>
      <c r="G470" s="41">
        <v>4459</v>
      </c>
      <c r="H470" s="41">
        <v>759</v>
      </c>
      <c r="I470" s="44">
        <v>601858</v>
      </c>
    </row>
    <row r="471" spans="1:9" x14ac:dyDescent="0.2">
      <c r="A471" s="27">
        <v>3415</v>
      </c>
      <c r="B471" s="40" t="s">
        <v>280</v>
      </c>
      <c r="C471" s="34"/>
      <c r="D471" s="81">
        <v>4807806</v>
      </c>
      <c r="E471" s="45">
        <v>499</v>
      </c>
      <c r="F471" s="45">
        <v>1625207</v>
      </c>
      <c r="G471" s="45">
        <v>48078</v>
      </c>
      <c r="H471" s="45">
        <v>34772</v>
      </c>
      <c r="I471" s="46">
        <v>6516362</v>
      </c>
    </row>
    <row r="472" spans="1:9" x14ac:dyDescent="0.2">
      <c r="A472" s="28">
        <v>3412</v>
      </c>
      <c r="B472" s="38" t="s">
        <v>281</v>
      </c>
      <c r="C472" s="29">
        <v>3113</v>
      </c>
      <c r="D472" s="79">
        <v>5751841</v>
      </c>
      <c r="E472" s="41">
        <v>8037</v>
      </c>
      <c r="F472" s="41">
        <v>1946839</v>
      </c>
      <c r="G472" s="41">
        <v>57518</v>
      </c>
      <c r="H472" s="41">
        <v>44405</v>
      </c>
      <c r="I472" s="44">
        <v>7808640</v>
      </c>
    </row>
    <row r="473" spans="1:9" x14ac:dyDescent="0.2">
      <c r="A473" s="33">
        <v>3412</v>
      </c>
      <c r="B473" s="195" t="s">
        <v>281</v>
      </c>
      <c r="C473" s="29">
        <v>3141</v>
      </c>
      <c r="D473" s="79">
        <v>472584</v>
      </c>
      <c r="E473" s="41">
        <v>0</v>
      </c>
      <c r="F473" s="41">
        <v>159733</v>
      </c>
      <c r="G473" s="41">
        <v>4726</v>
      </c>
      <c r="H473" s="41">
        <v>6763</v>
      </c>
      <c r="I473" s="44">
        <v>643806</v>
      </c>
    </row>
    <row r="474" spans="1:9" x14ac:dyDescent="0.2">
      <c r="A474" s="28">
        <v>3412</v>
      </c>
      <c r="B474" s="38" t="s">
        <v>281</v>
      </c>
      <c r="C474" s="29">
        <v>3143</v>
      </c>
      <c r="D474" s="79">
        <v>593267</v>
      </c>
      <c r="E474" s="41">
        <v>1999</v>
      </c>
      <c r="F474" s="41">
        <v>201200</v>
      </c>
      <c r="G474" s="41">
        <v>5933</v>
      </c>
      <c r="H474" s="41">
        <v>1197</v>
      </c>
      <c r="I474" s="44">
        <v>803596</v>
      </c>
    </row>
    <row r="475" spans="1:9" x14ac:dyDescent="0.2">
      <c r="A475" s="27">
        <v>3412</v>
      </c>
      <c r="B475" s="40" t="s">
        <v>282</v>
      </c>
      <c r="C475" s="34"/>
      <c r="D475" s="82">
        <v>6817692</v>
      </c>
      <c r="E475" s="47">
        <v>10036</v>
      </c>
      <c r="F475" s="47">
        <v>2307772</v>
      </c>
      <c r="G475" s="47">
        <v>68177</v>
      </c>
      <c r="H475" s="47">
        <v>52365</v>
      </c>
      <c r="I475" s="48">
        <v>9256042</v>
      </c>
    </row>
    <row r="476" spans="1:9" x14ac:dyDescent="0.2">
      <c r="A476" s="28">
        <v>3416</v>
      </c>
      <c r="B476" s="38" t="s">
        <v>283</v>
      </c>
      <c r="C476" s="29">
        <v>3113</v>
      </c>
      <c r="D476" s="79">
        <v>4766187</v>
      </c>
      <c r="E476" s="41">
        <v>14351</v>
      </c>
      <c r="F476" s="41">
        <v>1615822</v>
      </c>
      <c r="G476" s="41">
        <v>47662</v>
      </c>
      <c r="H476" s="41">
        <v>36692</v>
      </c>
      <c r="I476" s="44">
        <v>6480714</v>
      </c>
    </row>
    <row r="477" spans="1:9" x14ac:dyDescent="0.2">
      <c r="A477" s="33">
        <v>3416</v>
      </c>
      <c r="B477" s="195" t="s">
        <v>283</v>
      </c>
      <c r="C477" s="29">
        <v>3141</v>
      </c>
      <c r="D477" s="79">
        <v>395148</v>
      </c>
      <c r="E477" s="41">
        <v>0</v>
      </c>
      <c r="F477" s="41">
        <v>133560</v>
      </c>
      <c r="G477" s="41">
        <v>3951</v>
      </c>
      <c r="H477" s="41">
        <v>5397</v>
      </c>
      <c r="I477" s="44">
        <v>538056</v>
      </c>
    </row>
    <row r="478" spans="1:9" x14ac:dyDescent="0.2">
      <c r="A478" s="28">
        <v>3416</v>
      </c>
      <c r="B478" s="38" t="s">
        <v>283</v>
      </c>
      <c r="C478" s="29">
        <v>3143</v>
      </c>
      <c r="D478" s="79">
        <v>548091</v>
      </c>
      <c r="E478" s="41">
        <v>0</v>
      </c>
      <c r="F478" s="41">
        <v>185255</v>
      </c>
      <c r="G478" s="41">
        <v>5481</v>
      </c>
      <c r="H478" s="41">
        <v>941</v>
      </c>
      <c r="I478" s="44">
        <v>739768</v>
      </c>
    </row>
    <row r="479" spans="1:9" x14ac:dyDescent="0.2">
      <c r="A479" s="27">
        <v>3416</v>
      </c>
      <c r="B479" s="40" t="s">
        <v>284</v>
      </c>
      <c r="C479" s="34"/>
      <c r="D479" s="82">
        <v>5709426</v>
      </c>
      <c r="E479" s="47">
        <v>14351</v>
      </c>
      <c r="F479" s="47">
        <v>1934637</v>
      </c>
      <c r="G479" s="47">
        <v>57094</v>
      </c>
      <c r="H479" s="47">
        <v>43030</v>
      </c>
      <c r="I479" s="48">
        <v>7758538</v>
      </c>
    </row>
    <row r="480" spans="1:9" x14ac:dyDescent="0.2">
      <c r="A480" s="28">
        <v>3414</v>
      </c>
      <c r="B480" s="38" t="s">
        <v>285</v>
      </c>
      <c r="C480" s="29">
        <v>3113</v>
      </c>
      <c r="D480" s="79">
        <v>4895610</v>
      </c>
      <c r="E480" s="41">
        <v>4999</v>
      </c>
      <c r="F480" s="41">
        <v>1656406</v>
      </c>
      <c r="G480" s="41">
        <v>48956</v>
      </c>
      <c r="H480" s="41">
        <v>36284</v>
      </c>
      <c r="I480" s="44">
        <v>6642255</v>
      </c>
    </row>
    <row r="481" spans="1:9" x14ac:dyDescent="0.2">
      <c r="A481" s="33">
        <v>3414</v>
      </c>
      <c r="B481" s="195" t="s">
        <v>285</v>
      </c>
      <c r="C481" s="29">
        <v>3141</v>
      </c>
      <c r="D481" s="79">
        <v>421742</v>
      </c>
      <c r="E481" s="41">
        <v>0</v>
      </c>
      <c r="F481" s="41">
        <v>142549</v>
      </c>
      <c r="G481" s="41">
        <v>4217</v>
      </c>
      <c r="H481" s="41">
        <v>5856</v>
      </c>
      <c r="I481" s="44">
        <v>574364</v>
      </c>
    </row>
    <row r="482" spans="1:9" x14ac:dyDescent="0.2">
      <c r="A482" s="28">
        <v>3414</v>
      </c>
      <c r="B482" s="38" t="s">
        <v>285</v>
      </c>
      <c r="C482" s="29">
        <v>3143</v>
      </c>
      <c r="D482" s="79">
        <v>521742</v>
      </c>
      <c r="E482" s="41">
        <v>0</v>
      </c>
      <c r="F482" s="41">
        <v>176349</v>
      </c>
      <c r="G482" s="41">
        <v>5217</v>
      </c>
      <c r="H482" s="41">
        <v>952</v>
      </c>
      <c r="I482" s="44">
        <v>704260</v>
      </c>
    </row>
    <row r="483" spans="1:9" x14ac:dyDescent="0.2">
      <c r="A483" s="27">
        <v>3414</v>
      </c>
      <c r="B483" s="40" t="s">
        <v>286</v>
      </c>
      <c r="C483" s="34"/>
      <c r="D483" s="83">
        <v>5839094</v>
      </c>
      <c r="E483" s="49">
        <v>4999</v>
      </c>
      <c r="F483" s="49">
        <v>1975304</v>
      </c>
      <c r="G483" s="49">
        <v>58390</v>
      </c>
      <c r="H483" s="49">
        <v>43092</v>
      </c>
      <c r="I483" s="50">
        <v>7920879</v>
      </c>
    </row>
    <row r="484" spans="1:9" x14ac:dyDescent="0.2">
      <c r="A484" s="28">
        <v>3411</v>
      </c>
      <c r="B484" s="38" t="s">
        <v>287</v>
      </c>
      <c r="C484" s="29">
        <v>3113</v>
      </c>
      <c r="D484" s="79">
        <v>4883790</v>
      </c>
      <c r="E484" s="41">
        <v>494</v>
      </c>
      <c r="F484" s="41">
        <v>1650888</v>
      </c>
      <c r="G484" s="41">
        <v>48838</v>
      </c>
      <c r="H484" s="41">
        <v>38457</v>
      </c>
      <c r="I484" s="44">
        <v>6622467</v>
      </c>
    </row>
    <row r="485" spans="1:9" x14ac:dyDescent="0.2">
      <c r="A485" s="33">
        <v>3411</v>
      </c>
      <c r="B485" s="195" t="s">
        <v>287</v>
      </c>
      <c r="C485" s="29">
        <v>3141</v>
      </c>
      <c r="D485" s="79">
        <v>455227</v>
      </c>
      <c r="E485" s="41">
        <v>0</v>
      </c>
      <c r="F485" s="41">
        <v>153867</v>
      </c>
      <c r="G485" s="41">
        <v>4552</v>
      </c>
      <c r="H485" s="41">
        <v>5920</v>
      </c>
      <c r="I485" s="44">
        <v>619566</v>
      </c>
    </row>
    <row r="486" spans="1:9" x14ac:dyDescent="0.2">
      <c r="A486" s="28">
        <v>3411</v>
      </c>
      <c r="B486" s="38" t="s">
        <v>287</v>
      </c>
      <c r="C486" s="29">
        <v>3143</v>
      </c>
      <c r="D486" s="79">
        <v>451821</v>
      </c>
      <c r="E486" s="41">
        <v>0</v>
      </c>
      <c r="F486" s="41">
        <v>152715</v>
      </c>
      <c r="G486" s="41">
        <v>4518</v>
      </c>
      <c r="H486" s="41">
        <v>1015</v>
      </c>
      <c r="I486" s="44">
        <v>610069</v>
      </c>
    </row>
    <row r="487" spans="1:9" x14ac:dyDescent="0.2">
      <c r="A487" s="27">
        <v>3411</v>
      </c>
      <c r="B487" s="40" t="s">
        <v>288</v>
      </c>
      <c r="C487" s="34"/>
      <c r="D487" s="81">
        <v>5790838</v>
      </c>
      <c r="E487" s="45">
        <v>494</v>
      </c>
      <c r="F487" s="45">
        <v>1957470</v>
      </c>
      <c r="G487" s="45">
        <v>57908</v>
      </c>
      <c r="H487" s="45">
        <v>45392</v>
      </c>
      <c r="I487" s="46">
        <v>7852102</v>
      </c>
    </row>
    <row r="488" spans="1:9" x14ac:dyDescent="0.2">
      <c r="A488" s="28">
        <v>3408</v>
      </c>
      <c r="B488" s="38" t="s">
        <v>289</v>
      </c>
      <c r="C488" s="29">
        <v>3113</v>
      </c>
      <c r="D488" s="79">
        <v>2437038</v>
      </c>
      <c r="E488" s="41">
        <v>0</v>
      </c>
      <c r="F488" s="41">
        <v>823719</v>
      </c>
      <c r="G488" s="41">
        <v>24370</v>
      </c>
      <c r="H488" s="41">
        <v>16905</v>
      </c>
      <c r="I488" s="44">
        <v>3302032</v>
      </c>
    </row>
    <row r="489" spans="1:9" x14ac:dyDescent="0.2">
      <c r="A489" s="33">
        <v>3408</v>
      </c>
      <c r="B489" s="195" t="s">
        <v>289</v>
      </c>
      <c r="C489" s="29">
        <v>3141</v>
      </c>
      <c r="D489" s="79">
        <v>198476</v>
      </c>
      <c r="E489" s="41">
        <v>0</v>
      </c>
      <c r="F489" s="41">
        <v>67085</v>
      </c>
      <c r="G489" s="41">
        <v>1985</v>
      </c>
      <c r="H489" s="41">
        <v>2283</v>
      </c>
      <c r="I489" s="44">
        <v>269829</v>
      </c>
    </row>
    <row r="490" spans="1:9" x14ac:dyDescent="0.2">
      <c r="A490" s="28">
        <v>3408</v>
      </c>
      <c r="B490" s="38" t="s">
        <v>289</v>
      </c>
      <c r="C490" s="29">
        <v>3143</v>
      </c>
      <c r="D490" s="79">
        <v>242105</v>
      </c>
      <c r="E490" s="41">
        <v>0</v>
      </c>
      <c r="F490" s="41">
        <v>81831</v>
      </c>
      <c r="G490" s="41">
        <v>2421</v>
      </c>
      <c r="H490" s="41">
        <v>422</v>
      </c>
      <c r="I490" s="44">
        <v>326779</v>
      </c>
    </row>
    <row r="491" spans="1:9" x14ac:dyDescent="0.2">
      <c r="A491" s="27">
        <v>3408</v>
      </c>
      <c r="B491" s="40" t="s">
        <v>290</v>
      </c>
      <c r="C491" s="34"/>
      <c r="D491" s="82">
        <v>2877619</v>
      </c>
      <c r="E491" s="47">
        <v>0</v>
      </c>
      <c r="F491" s="47">
        <v>972635</v>
      </c>
      <c r="G491" s="47">
        <v>28776</v>
      </c>
      <c r="H491" s="47">
        <v>19610</v>
      </c>
      <c r="I491" s="48">
        <v>3898640</v>
      </c>
    </row>
    <row r="492" spans="1:9" x14ac:dyDescent="0.2">
      <c r="A492" s="28">
        <v>3417</v>
      </c>
      <c r="B492" s="38" t="s">
        <v>291</v>
      </c>
      <c r="C492" s="29">
        <v>3113</v>
      </c>
      <c r="D492" s="79">
        <v>1741155</v>
      </c>
      <c r="E492" s="41">
        <v>1001</v>
      </c>
      <c r="F492" s="41">
        <v>588849</v>
      </c>
      <c r="G492" s="41">
        <v>17412</v>
      </c>
      <c r="H492" s="41">
        <v>13732</v>
      </c>
      <c r="I492" s="44">
        <v>2362149</v>
      </c>
    </row>
    <row r="493" spans="1:9" x14ac:dyDescent="0.2">
      <c r="A493" s="33">
        <v>3417</v>
      </c>
      <c r="B493" s="195" t="s">
        <v>291</v>
      </c>
      <c r="C493" s="29">
        <v>3141</v>
      </c>
      <c r="D493" s="79">
        <v>208314</v>
      </c>
      <c r="E493" s="41">
        <v>251</v>
      </c>
      <c r="F493" s="41">
        <v>70495</v>
      </c>
      <c r="G493" s="41">
        <v>2083</v>
      </c>
      <c r="H493" s="41">
        <v>2400</v>
      </c>
      <c r="I493" s="44">
        <v>283543</v>
      </c>
    </row>
    <row r="494" spans="1:9" x14ac:dyDescent="0.2">
      <c r="A494" s="28">
        <v>3417</v>
      </c>
      <c r="B494" s="38" t="s">
        <v>291</v>
      </c>
      <c r="C494" s="29">
        <v>3143</v>
      </c>
      <c r="D494" s="79">
        <v>193349</v>
      </c>
      <c r="E494" s="41">
        <v>499</v>
      </c>
      <c r="F494" s="41">
        <v>65521</v>
      </c>
      <c r="G494" s="41">
        <v>1933</v>
      </c>
      <c r="H494" s="41">
        <v>342</v>
      </c>
      <c r="I494" s="44">
        <v>261644</v>
      </c>
    </row>
    <row r="495" spans="1:9" x14ac:dyDescent="0.2">
      <c r="A495" s="27">
        <v>3417</v>
      </c>
      <c r="B495" s="40" t="s">
        <v>292</v>
      </c>
      <c r="C495" s="34"/>
      <c r="D495" s="82">
        <v>2142818</v>
      </c>
      <c r="E495" s="47">
        <v>1751</v>
      </c>
      <c r="F495" s="47">
        <v>724865</v>
      </c>
      <c r="G495" s="47">
        <v>21428</v>
      </c>
      <c r="H495" s="47">
        <v>16474</v>
      </c>
      <c r="I495" s="48">
        <v>2907336</v>
      </c>
    </row>
    <row r="496" spans="1:9" x14ac:dyDescent="0.2">
      <c r="A496" s="28">
        <v>3410</v>
      </c>
      <c r="B496" s="38" t="s">
        <v>293</v>
      </c>
      <c r="C496" s="29">
        <v>3113</v>
      </c>
      <c r="D496" s="79">
        <v>3156854</v>
      </c>
      <c r="E496" s="41">
        <v>3590</v>
      </c>
      <c r="F496" s="41">
        <v>1068230</v>
      </c>
      <c r="G496" s="41">
        <v>31569</v>
      </c>
      <c r="H496" s="41">
        <v>26837</v>
      </c>
      <c r="I496" s="44">
        <v>4287080</v>
      </c>
    </row>
    <row r="497" spans="1:9" x14ac:dyDescent="0.2">
      <c r="A497" s="33">
        <v>3410</v>
      </c>
      <c r="B497" s="195" t="s">
        <v>293</v>
      </c>
      <c r="C497" s="29">
        <v>3141</v>
      </c>
      <c r="D497" s="79">
        <v>343044</v>
      </c>
      <c r="E497" s="41">
        <v>1001</v>
      </c>
      <c r="F497" s="41">
        <v>116287</v>
      </c>
      <c r="G497" s="41">
        <v>3430</v>
      </c>
      <c r="H497" s="41">
        <v>3787</v>
      </c>
      <c r="I497" s="44">
        <v>467549</v>
      </c>
    </row>
    <row r="498" spans="1:9" x14ac:dyDescent="0.2">
      <c r="A498" s="28">
        <v>3410</v>
      </c>
      <c r="B498" s="38" t="s">
        <v>293</v>
      </c>
      <c r="C498" s="29">
        <v>3143</v>
      </c>
      <c r="D498" s="79">
        <v>346448</v>
      </c>
      <c r="E498" s="41">
        <v>1500</v>
      </c>
      <c r="F498" s="41">
        <v>117606</v>
      </c>
      <c r="G498" s="41">
        <v>3464</v>
      </c>
      <c r="H498" s="41">
        <v>684</v>
      </c>
      <c r="I498" s="44">
        <v>469702</v>
      </c>
    </row>
    <row r="499" spans="1:9" x14ac:dyDescent="0.2">
      <c r="A499" s="27">
        <v>3410</v>
      </c>
      <c r="B499" s="40" t="s">
        <v>294</v>
      </c>
      <c r="C499" s="34"/>
      <c r="D499" s="82">
        <v>3846346</v>
      </c>
      <c r="E499" s="47">
        <v>6091</v>
      </c>
      <c r="F499" s="47">
        <v>1302123</v>
      </c>
      <c r="G499" s="47">
        <v>38463</v>
      </c>
      <c r="H499" s="47">
        <v>31308</v>
      </c>
      <c r="I499" s="48">
        <v>5224331</v>
      </c>
    </row>
    <row r="500" spans="1:9" x14ac:dyDescent="0.2">
      <c r="A500" s="113">
        <v>3455</v>
      </c>
      <c r="B500" s="38" t="s">
        <v>295</v>
      </c>
      <c r="C500" s="32">
        <v>3231</v>
      </c>
      <c r="D500" s="79">
        <v>4014339</v>
      </c>
      <c r="E500" s="41">
        <v>4001</v>
      </c>
      <c r="F500" s="41">
        <v>1358199</v>
      </c>
      <c r="G500" s="41">
        <v>40143</v>
      </c>
      <c r="H500" s="41">
        <v>2611</v>
      </c>
      <c r="I500" s="44">
        <v>5419293</v>
      </c>
    </row>
    <row r="501" spans="1:9" x14ac:dyDescent="0.2">
      <c r="A501" s="27">
        <v>3455</v>
      </c>
      <c r="B501" s="193" t="s">
        <v>296</v>
      </c>
      <c r="C501" s="34"/>
      <c r="D501" s="81">
        <v>4014339</v>
      </c>
      <c r="E501" s="45">
        <v>4001</v>
      </c>
      <c r="F501" s="45">
        <v>1358199</v>
      </c>
      <c r="G501" s="45">
        <v>40143</v>
      </c>
      <c r="H501" s="45">
        <v>2611</v>
      </c>
      <c r="I501" s="46">
        <v>5419293</v>
      </c>
    </row>
    <row r="502" spans="1:9" x14ac:dyDescent="0.2">
      <c r="A502" s="31">
        <v>3419</v>
      </c>
      <c r="B502" s="194" t="s">
        <v>297</v>
      </c>
      <c r="C502" s="32">
        <v>3111</v>
      </c>
      <c r="D502" s="79">
        <v>358067</v>
      </c>
      <c r="E502" s="41">
        <v>0</v>
      </c>
      <c r="F502" s="41">
        <v>121027</v>
      </c>
      <c r="G502" s="41">
        <v>3581</v>
      </c>
      <c r="H502" s="41">
        <v>712</v>
      </c>
      <c r="I502" s="44">
        <v>483387</v>
      </c>
    </row>
    <row r="503" spans="1:9" x14ac:dyDescent="0.2">
      <c r="A503" s="28">
        <v>3419</v>
      </c>
      <c r="B503" s="38" t="s">
        <v>297</v>
      </c>
      <c r="C503" s="29">
        <v>3113</v>
      </c>
      <c r="D503" s="79">
        <v>1641652</v>
      </c>
      <c r="E503" s="41">
        <v>2771</v>
      </c>
      <c r="F503" s="41">
        <v>555815</v>
      </c>
      <c r="G503" s="41">
        <v>16417</v>
      </c>
      <c r="H503" s="41">
        <v>12247</v>
      </c>
      <c r="I503" s="44">
        <v>2228902</v>
      </c>
    </row>
    <row r="504" spans="1:9" x14ac:dyDescent="0.2">
      <c r="A504" s="33">
        <v>3419</v>
      </c>
      <c r="B504" s="195" t="s">
        <v>297</v>
      </c>
      <c r="C504" s="29">
        <v>3141</v>
      </c>
      <c r="D504" s="79">
        <v>240607</v>
      </c>
      <c r="E504" s="41">
        <v>0</v>
      </c>
      <c r="F504" s="41">
        <v>81325</v>
      </c>
      <c r="G504" s="41">
        <v>2406</v>
      </c>
      <c r="H504" s="41">
        <v>2251</v>
      </c>
      <c r="I504" s="44">
        <v>326589</v>
      </c>
    </row>
    <row r="505" spans="1:9" x14ac:dyDescent="0.2">
      <c r="A505" s="28">
        <v>3419</v>
      </c>
      <c r="B505" s="38" t="s">
        <v>297</v>
      </c>
      <c r="C505" s="29">
        <v>3143</v>
      </c>
      <c r="D505" s="79">
        <v>149104</v>
      </c>
      <c r="E505" s="41">
        <v>0</v>
      </c>
      <c r="F505" s="41">
        <v>50397</v>
      </c>
      <c r="G505" s="41">
        <v>1491</v>
      </c>
      <c r="H505" s="41">
        <v>360</v>
      </c>
      <c r="I505" s="44">
        <v>201352</v>
      </c>
    </row>
    <row r="506" spans="1:9" x14ac:dyDescent="0.2">
      <c r="A506" s="27">
        <v>3419</v>
      </c>
      <c r="B506" s="40" t="s">
        <v>298</v>
      </c>
      <c r="C506" s="34"/>
      <c r="D506" s="83">
        <v>2389430</v>
      </c>
      <c r="E506" s="49">
        <v>2771</v>
      </c>
      <c r="F506" s="49">
        <v>808564</v>
      </c>
      <c r="G506" s="49">
        <v>23895</v>
      </c>
      <c r="H506" s="49">
        <v>15570</v>
      </c>
      <c r="I506" s="50">
        <v>3240230</v>
      </c>
    </row>
    <row r="507" spans="1:9" x14ac:dyDescent="0.2">
      <c r="A507" s="31">
        <v>3422</v>
      </c>
      <c r="B507" s="194" t="s">
        <v>299</v>
      </c>
      <c r="C507" s="32">
        <v>3111</v>
      </c>
      <c r="D507" s="79">
        <v>316599</v>
      </c>
      <c r="E507" s="41">
        <v>0</v>
      </c>
      <c r="F507" s="41">
        <v>107010</v>
      </c>
      <c r="G507" s="41">
        <v>3166</v>
      </c>
      <c r="H507" s="41">
        <v>552</v>
      </c>
      <c r="I507" s="44">
        <v>427327</v>
      </c>
    </row>
    <row r="508" spans="1:9" x14ac:dyDescent="0.2">
      <c r="A508" s="28">
        <v>3422</v>
      </c>
      <c r="B508" s="38" t="s">
        <v>299</v>
      </c>
      <c r="C508" s="29">
        <v>3113</v>
      </c>
      <c r="D508" s="79">
        <v>992823</v>
      </c>
      <c r="E508" s="41">
        <v>0</v>
      </c>
      <c r="F508" s="41">
        <v>335574</v>
      </c>
      <c r="G508" s="41">
        <v>9928</v>
      </c>
      <c r="H508" s="41">
        <v>6559</v>
      </c>
      <c r="I508" s="44">
        <v>1344884</v>
      </c>
    </row>
    <row r="509" spans="1:9" x14ac:dyDescent="0.2">
      <c r="A509" s="33">
        <v>3422</v>
      </c>
      <c r="B509" s="195" t="s">
        <v>299</v>
      </c>
      <c r="C509" s="29">
        <v>3141</v>
      </c>
      <c r="D509" s="79">
        <v>147632</v>
      </c>
      <c r="E509" s="41">
        <v>0</v>
      </c>
      <c r="F509" s="41">
        <v>49900</v>
      </c>
      <c r="G509" s="41">
        <v>1476</v>
      </c>
      <c r="H509" s="41">
        <v>1003</v>
      </c>
      <c r="I509" s="44">
        <v>200011</v>
      </c>
    </row>
    <row r="510" spans="1:9" x14ac:dyDescent="0.2">
      <c r="A510" s="28">
        <v>3422</v>
      </c>
      <c r="B510" s="38" t="s">
        <v>299</v>
      </c>
      <c r="C510" s="29">
        <v>3143</v>
      </c>
      <c r="D510" s="79">
        <v>54780</v>
      </c>
      <c r="E510" s="41">
        <v>0</v>
      </c>
      <c r="F510" s="41">
        <v>18516</v>
      </c>
      <c r="G510" s="41">
        <v>548</v>
      </c>
      <c r="H510" s="41">
        <v>171</v>
      </c>
      <c r="I510" s="44">
        <v>74015</v>
      </c>
    </row>
    <row r="511" spans="1:9" x14ac:dyDescent="0.2">
      <c r="A511" s="27">
        <v>3422</v>
      </c>
      <c r="B511" s="40" t="s">
        <v>300</v>
      </c>
      <c r="C511" s="34"/>
      <c r="D511" s="83">
        <v>1511834</v>
      </c>
      <c r="E511" s="49">
        <v>0</v>
      </c>
      <c r="F511" s="49">
        <v>511000</v>
      </c>
      <c r="G511" s="49">
        <v>15118</v>
      </c>
      <c r="H511" s="49">
        <v>8285</v>
      </c>
      <c r="I511" s="50">
        <v>2046237</v>
      </c>
    </row>
    <row r="512" spans="1:9" x14ac:dyDescent="0.2">
      <c r="A512" s="31">
        <v>3426</v>
      </c>
      <c r="B512" s="194" t="s">
        <v>301</v>
      </c>
      <c r="C512" s="32">
        <v>3111</v>
      </c>
      <c r="D512" s="79">
        <v>652363</v>
      </c>
      <c r="E512" s="41">
        <v>1500</v>
      </c>
      <c r="F512" s="41">
        <v>221006</v>
      </c>
      <c r="G512" s="41">
        <v>6524</v>
      </c>
      <c r="H512" s="41">
        <v>1050</v>
      </c>
      <c r="I512" s="44">
        <v>882443</v>
      </c>
    </row>
    <row r="513" spans="1:9" x14ac:dyDescent="0.2">
      <c r="A513" s="31">
        <v>3426</v>
      </c>
      <c r="B513" s="194" t="s">
        <v>301</v>
      </c>
      <c r="C513" s="29">
        <v>3141</v>
      </c>
      <c r="D513" s="79">
        <v>255185</v>
      </c>
      <c r="E513" s="41">
        <v>0</v>
      </c>
      <c r="F513" s="41">
        <v>86253</v>
      </c>
      <c r="G513" s="41">
        <v>2552</v>
      </c>
      <c r="H513" s="41">
        <v>2336</v>
      </c>
      <c r="I513" s="44">
        <v>346326</v>
      </c>
    </row>
    <row r="514" spans="1:9" x14ac:dyDescent="0.2">
      <c r="A514" s="27">
        <v>3426</v>
      </c>
      <c r="B514" s="193" t="s">
        <v>302</v>
      </c>
      <c r="C514" s="30"/>
      <c r="D514" s="81">
        <v>907548</v>
      </c>
      <c r="E514" s="45">
        <v>1500</v>
      </c>
      <c r="F514" s="45">
        <v>307259</v>
      </c>
      <c r="G514" s="45">
        <v>9076</v>
      </c>
      <c r="H514" s="45">
        <v>3386</v>
      </c>
      <c r="I514" s="46">
        <v>1228769</v>
      </c>
    </row>
    <row r="515" spans="1:9" x14ac:dyDescent="0.2">
      <c r="A515" s="28">
        <v>3425</v>
      </c>
      <c r="B515" s="38" t="s">
        <v>303</v>
      </c>
      <c r="C515" s="29">
        <v>3113</v>
      </c>
      <c r="D515" s="79">
        <v>1655296</v>
      </c>
      <c r="E515" s="41">
        <v>960</v>
      </c>
      <c r="F515" s="41">
        <v>559815</v>
      </c>
      <c r="G515" s="41">
        <v>16553</v>
      </c>
      <c r="H515" s="41">
        <v>12137</v>
      </c>
      <c r="I515" s="44">
        <v>2244761</v>
      </c>
    </row>
    <row r="516" spans="1:9" x14ac:dyDescent="0.2">
      <c r="A516" s="28">
        <v>3425</v>
      </c>
      <c r="B516" s="38" t="s">
        <v>303</v>
      </c>
      <c r="C516" s="29">
        <v>3143</v>
      </c>
      <c r="D516" s="79">
        <v>195051</v>
      </c>
      <c r="E516" s="41">
        <v>0</v>
      </c>
      <c r="F516" s="41">
        <v>65927</v>
      </c>
      <c r="G516" s="41">
        <v>1951</v>
      </c>
      <c r="H516" s="41">
        <v>303</v>
      </c>
      <c r="I516" s="44">
        <v>263232</v>
      </c>
    </row>
    <row r="517" spans="1:9" x14ac:dyDescent="0.2">
      <c r="A517" s="27">
        <v>3425</v>
      </c>
      <c r="B517" s="40" t="s">
        <v>304</v>
      </c>
      <c r="C517" s="34"/>
      <c r="D517" s="81">
        <v>1850347</v>
      </c>
      <c r="E517" s="45">
        <v>960</v>
      </c>
      <c r="F517" s="45">
        <v>625742</v>
      </c>
      <c r="G517" s="45">
        <v>18504</v>
      </c>
      <c r="H517" s="45">
        <v>12440</v>
      </c>
      <c r="I517" s="46">
        <v>2507993</v>
      </c>
    </row>
    <row r="518" spans="1:9" x14ac:dyDescent="0.2">
      <c r="A518" s="31">
        <v>3418</v>
      </c>
      <c r="B518" s="194" t="s">
        <v>305</v>
      </c>
      <c r="C518" s="32">
        <v>3111</v>
      </c>
      <c r="D518" s="79">
        <v>209592</v>
      </c>
      <c r="E518" s="41">
        <v>251</v>
      </c>
      <c r="F518" s="41">
        <v>70927</v>
      </c>
      <c r="G518" s="41">
        <v>2096</v>
      </c>
      <c r="H518" s="41">
        <v>320</v>
      </c>
      <c r="I518" s="44">
        <v>283186</v>
      </c>
    </row>
    <row r="519" spans="1:9" x14ac:dyDescent="0.2">
      <c r="A519" s="33">
        <v>3418</v>
      </c>
      <c r="B519" s="195" t="s">
        <v>305</v>
      </c>
      <c r="C519" s="29">
        <v>3141</v>
      </c>
      <c r="D519" s="79">
        <v>43653</v>
      </c>
      <c r="E519" s="41">
        <v>750</v>
      </c>
      <c r="F519" s="41">
        <v>15008</v>
      </c>
      <c r="G519" s="41">
        <v>437</v>
      </c>
      <c r="H519" s="41">
        <v>192</v>
      </c>
      <c r="I519" s="44">
        <v>60040</v>
      </c>
    </row>
    <row r="520" spans="1:9" x14ac:dyDescent="0.2">
      <c r="A520" s="27">
        <v>3418</v>
      </c>
      <c r="B520" s="40" t="s">
        <v>306</v>
      </c>
      <c r="C520" s="34"/>
      <c r="D520" s="81">
        <v>253245</v>
      </c>
      <c r="E520" s="45">
        <v>1001</v>
      </c>
      <c r="F520" s="45">
        <v>85935</v>
      </c>
      <c r="G520" s="45">
        <v>2533</v>
      </c>
      <c r="H520" s="45">
        <v>512</v>
      </c>
      <c r="I520" s="46">
        <v>343226</v>
      </c>
    </row>
    <row r="521" spans="1:9" x14ac:dyDescent="0.2">
      <c r="A521" s="31">
        <v>3428</v>
      </c>
      <c r="B521" s="194" t="s">
        <v>307</v>
      </c>
      <c r="C521" s="32">
        <v>3111</v>
      </c>
      <c r="D521" s="79">
        <v>375187</v>
      </c>
      <c r="E521" s="41">
        <v>0</v>
      </c>
      <c r="F521" s="41">
        <v>126813</v>
      </c>
      <c r="G521" s="41">
        <v>3752</v>
      </c>
      <c r="H521" s="41">
        <v>748</v>
      </c>
      <c r="I521" s="44">
        <v>506500</v>
      </c>
    </row>
    <row r="522" spans="1:9" x14ac:dyDescent="0.2">
      <c r="A522" s="28">
        <v>3428</v>
      </c>
      <c r="B522" s="38" t="s">
        <v>307</v>
      </c>
      <c r="C522" s="29">
        <v>3117</v>
      </c>
      <c r="D522" s="79">
        <v>596244</v>
      </c>
      <c r="E522" s="41">
        <v>0</v>
      </c>
      <c r="F522" s="41">
        <v>201530</v>
      </c>
      <c r="G522" s="41">
        <v>5962</v>
      </c>
      <c r="H522" s="41">
        <v>4056</v>
      </c>
      <c r="I522" s="44">
        <v>807792</v>
      </c>
    </row>
    <row r="523" spans="1:9" x14ac:dyDescent="0.2">
      <c r="A523" s="33">
        <v>3428</v>
      </c>
      <c r="B523" s="195" t="s">
        <v>307</v>
      </c>
      <c r="C523" s="29">
        <v>3141</v>
      </c>
      <c r="D523" s="79">
        <v>139581</v>
      </c>
      <c r="E523" s="41">
        <v>0</v>
      </c>
      <c r="F523" s="41">
        <v>47178</v>
      </c>
      <c r="G523" s="41">
        <v>1396</v>
      </c>
      <c r="H523" s="41">
        <v>949</v>
      </c>
      <c r="I523" s="44">
        <v>189104</v>
      </c>
    </row>
    <row r="524" spans="1:9" x14ac:dyDescent="0.2">
      <c r="A524" s="28">
        <v>3428</v>
      </c>
      <c r="B524" s="38" t="s">
        <v>307</v>
      </c>
      <c r="C524" s="29">
        <v>3143</v>
      </c>
      <c r="D524" s="79">
        <v>176420</v>
      </c>
      <c r="E524" s="41">
        <v>0</v>
      </c>
      <c r="F524" s="41">
        <v>59630</v>
      </c>
      <c r="G524" s="41">
        <v>1764</v>
      </c>
      <c r="H524" s="41">
        <v>239</v>
      </c>
      <c r="I524" s="44">
        <v>238053</v>
      </c>
    </row>
    <row r="525" spans="1:9" x14ac:dyDescent="0.2">
      <c r="A525" s="27">
        <v>3428</v>
      </c>
      <c r="B525" s="40" t="s">
        <v>308</v>
      </c>
      <c r="C525" s="34"/>
      <c r="D525" s="81">
        <v>1287432</v>
      </c>
      <c r="E525" s="45">
        <v>0</v>
      </c>
      <c r="F525" s="45">
        <v>435151</v>
      </c>
      <c r="G525" s="45">
        <v>12874</v>
      </c>
      <c r="H525" s="45">
        <v>5992</v>
      </c>
      <c r="I525" s="46">
        <v>1741449</v>
      </c>
    </row>
    <row r="526" spans="1:9" x14ac:dyDescent="0.2">
      <c r="A526" s="31">
        <v>3433</v>
      </c>
      <c r="B526" s="194" t="s">
        <v>309</v>
      </c>
      <c r="C526" s="32">
        <v>3111</v>
      </c>
      <c r="D526" s="79">
        <v>372667</v>
      </c>
      <c r="E526" s="41">
        <v>0</v>
      </c>
      <c r="F526" s="41">
        <v>125961</v>
      </c>
      <c r="G526" s="41">
        <v>3727</v>
      </c>
      <c r="H526" s="41">
        <v>748</v>
      </c>
      <c r="I526" s="44">
        <v>503103</v>
      </c>
    </row>
    <row r="527" spans="1:9" x14ac:dyDescent="0.2">
      <c r="A527" s="33">
        <v>3433</v>
      </c>
      <c r="B527" s="195" t="s">
        <v>309</v>
      </c>
      <c r="C527" s="29">
        <v>3141</v>
      </c>
      <c r="D527" s="79">
        <v>75419</v>
      </c>
      <c r="E527" s="41">
        <v>0</v>
      </c>
      <c r="F527" s="41">
        <v>25492</v>
      </c>
      <c r="G527" s="41">
        <v>754</v>
      </c>
      <c r="H527" s="41">
        <v>448</v>
      </c>
      <c r="I527" s="44">
        <v>102113</v>
      </c>
    </row>
    <row r="528" spans="1:9" x14ac:dyDescent="0.2">
      <c r="A528" s="27">
        <v>3433</v>
      </c>
      <c r="B528" s="40" t="s">
        <v>310</v>
      </c>
      <c r="C528" s="34"/>
      <c r="D528" s="81">
        <v>448086</v>
      </c>
      <c r="E528" s="45">
        <v>0</v>
      </c>
      <c r="F528" s="45">
        <v>151453</v>
      </c>
      <c r="G528" s="45">
        <v>4481</v>
      </c>
      <c r="H528" s="45">
        <v>1196</v>
      </c>
      <c r="I528" s="46">
        <v>605216</v>
      </c>
    </row>
    <row r="529" spans="1:9" x14ac:dyDescent="0.2">
      <c r="A529" s="28">
        <v>3432</v>
      </c>
      <c r="B529" s="38" t="s">
        <v>311</v>
      </c>
      <c r="C529" s="29">
        <v>3117</v>
      </c>
      <c r="D529" s="79">
        <v>640852</v>
      </c>
      <c r="E529" s="41">
        <v>0</v>
      </c>
      <c r="F529" s="41">
        <v>216608</v>
      </c>
      <c r="G529" s="41">
        <v>6409</v>
      </c>
      <c r="H529" s="41">
        <v>5111</v>
      </c>
      <c r="I529" s="44">
        <v>868980</v>
      </c>
    </row>
    <row r="530" spans="1:9" x14ac:dyDescent="0.2">
      <c r="A530" s="33">
        <v>3432</v>
      </c>
      <c r="B530" s="195" t="s">
        <v>311</v>
      </c>
      <c r="C530" s="29">
        <v>3141</v>
      </c>
      <c r="D530" s="79">
        <v>76571</v>
      </c>
      <c r="E530" s="41">
        <v>0</v>
      </c>
      <c r="F530" s="41">
        <v>25881</v>
      </c>
      <c r="G530" s="41">
        <v>766</v>
      </c>
      <c r="H530" s="41">
        <v>1218</v>
      </c>
      <c r="I530" s="44">
        <v>104436</v>
      </c>
    </row>
    <row r="531" spans="1:9" x14ac:dyDescent="0.2">
      <c r="A531" s="28">
        <v>3432</v>
      </c>
      <c r="B531" s="38" t="s">
        <v>312</v>
      </c>
      <c r="C531" s="29">
        <v>3143</v>
      </c>
      <c r="D531" s="79">
        <v>85953</v>
      </c>
      <c r="E531" s="41">
        <v>0</v>
      </c>
      <c r="F531" s="41">
        <v>29052</v>
      </c>
      <c r="G531" s="41">
        <v>860</v>
      </c>
      <c r="H531" s="41">
        <v>125</v>
      </c>
      <c r="I531" s="44">
        <v>115990</v>
      </c>
    </row>
    <row r="532" spans="1:9" x14ac:dyDescent="0.2">
      <c r="A532" s="27">
        <v>3432</v>
      </c>
      <c r="B532" s="40" t="s">
        <v>313</v>
      </c>
      <c r="C532" s="34"/>
      <c r="D532" s="81">
        <v>803376</v>
      </c>
      <c r="E532" s="45">
        <v>0</v>
      </c>
      <c r="F532" s="45">
        <v>271541</v>
      </c>
      <c r="G532" s="45">
        <v>8035</v>
      </c>
      <c r="H532" s="45">
        <v>6454</v>
      </c>
      <c r="I532" s="46">
        <v>1089406</v>
      </c>
    </row>
    <row r="533" spans="1:9" x14ac:dyDescent="0.2">
      <c r="A533" s="31">
        <v>3435</v>
      </c>
      <c r="B533" s="194" t="s">
        <v>314</v>
      </c>
      <c r="C533" s="32">
        <v>3111</v>
      </c>
      <c r="D533" s="79">
        <v>915778</v>
      </c>
      <c r="E533" s="41">
        <v>0</v>
      </c>
      <c r="F533" s="41">
        <v>309533</v>
      </c>
      <c r="G533" s="41">
        <v>9158</v>
      </c>
      <c r="H533" s="41">
        <v>1944</v>
      </c>
      <c r="I533" s="44">
        <v>1236413</v>
      </c>
    </row>
    <row r="534" spans="1:9" x14ac:dyDescent="0.2">
      <c r="A534" s="28">
        <v>3435</v>
      </c>
      <c r="B534" s="38" t="s">
        <v>314</v>
      </c>
      <c r="C534" s="29">
        <v>3113</v>
      </c>
      <c r="D534" s="79">
        <v>3572075</v>
      </c>
      <c r="E534" s="41">
        <v>9709</v>
      </c>
      <c r="F534" s="41">
        <v>1210643</v>
      </c>
      <c r="G534" s="41">
        <v>35721</v>
      </c>
      <c r="H534" s="41">
        <v>24124</v>
      </c>
      <c r="I534" s="44">
        <v>4852272</v>
      </c>
    </row>
    <row r="535" spans="1:9" x14ac:dyDescent="0.2">
      <c r="A535" s="33">
        <v>3435</v>
      </c>
      <c r="B535" s="195" t="s">
        <v>314</v>
      </c>
      <c r="C535" s="29">
        <v>3141</v>
      </c>
      <c r="D535" s="79">
        <v>372940</v>
      </c>
      <c r="E535" s="41">
        <v>0</v>
      </c>
      <c r="F535" s="41">
        <v>126054</v>
      </c>
      <c r="G535" s="41">
        <v>3729</v>
      </c>
      <c r="H535" s="41">
        <v>3883</v>
      </c>
      <c r="I535" s="44">
        <v>506606</v>
      </c>
    </row>
    <row r="536" spans="1:9" x14ac:dyDescent="0.2">
      <c r="A536" s="28">
        <v>3435</v>
      </c>
      <c r="B536" s="38" t="s">
        <v>314</v>
      </c>
      <c r="C536" s="29">
        <v>3143</v>
      </c>
      <c r="D536" s="79">
        <v>294872</v>
      </c>
      <c r="E536" s="41">
        <v>0</v>
      </c>
      <c r="F536" s="41">
        <v>99667</v>
      </c>
      <c r="G536" s="41">
        <v>2949</v>
      </c>
      <c r="H536" s="41">
        <v>656</v>
      </c>
      <c r="I536" s="44">
        <v>398144</v>
      </c>
    </row>
    <row r="537" spans="1:9" x14ac:dyDescent="0.2">
      <c r="A537" s="27">
        <v>3435</v>
      </c>
      <c r="B537" s="40" t="s">
        <v>315</v>
      </c>
      <c r="C537" s="34"/>
      <c r="D537" s="81">
        <v>5155665</v>
      </c>
      <c r="E537" s="45">
        <v>9709</v>
      </c>
      <c r="F537" s="45">
        <v>1745897</v>
      </c>
      <c r="G537" s="45">
        <v>51557</v>
      </c>
      <c r="H537" s="45">
        <v>30607</v>
      </c>
      <c r="I537" s="46">
        <v>6993435</v>
      </c>
    </row>
    <row r="538" spans="1:9" x14ac:dyDescent="0.2">
      <c r="A538" s="218">
        <v>3478</v>
      </c>
      <c r="B538" s="196" t="s">
        <v>316</v>
      </c>
      <c r="C538" s="32">
        <v>3111</v>
      </c>
      <c r="D538" s="84">
        <v>221943</v>
      </c>
      <c r="E538" s="41">
        <v>0</v>
      </c>
      <c r="F538" s="41">
        <v>75017</v>
      </c>
      <c r="G538" s="41">
        <v>2219</v>
      </c>
      <c r="H538" s="41">
        <v>1000</v>
      </c>
      <c r="I538" s="44">
        <v>300179</v>
      </c>
    </row>
    <row r="539" spans="1:9" x14ac:dyDescent="0.2">
      <c r="A539" s="218">
        <v>3478</v>
      </c>
      <c r="B539" s="196" t="s">
        <v>316</v>
      </c>
      <c r="C539" s="29">
        <v>3113</v>
      </c>
      <c r="D539" s="84">
        <v>14366</v>
      </c>
      <c r="E539" s="41">
        <v>0</v>
      </c>
      <c r="F539" s="41">
        <v>4856</v>
      </c>
      <c r="G539" s="41">
        <v>144</v>
      </c>
      <c r="H539" s="41">
        <v>58</v>
      </c>
      <c r="I539" s="44">
        <v>19424</v>
      </c>
    </row>
    <row r="540" spans="1:9" ht="13.5" thickBot="1" x14ac:dyDescent="0.25">
      <c r="A540" s="219">
        <v>3478</v>
      </c>
      <c r="B540" s="197" t="s">
        <v>315</v>
      </c>
      <c r="C540" s="73"/>
      <c r="D540" s="89">
        <v>236309</v>
      </c>
      <c r="E540" s="90">
        <v>0</v>
      </c>
      <c r="F540" s="90">
        <v>79873</v>
      </c>
      <c r="G540" s="90">
        <v>2363</v>
      </c>
      <c r="H540" s="90">
        <v>1058</v>
      </c>
      <c r="I540" s="91">
        <v>319603</v>
      </c>
    </row>
    <row r="541" spans="1:9" ht="13.5" thickBot="1" x14ac:dyDescent="0.25">
      <c r="A541" s="220"/>
      <c r="B541" s="198" t="s">
        <v>317</v>
      </c>
      <c r="C541" s="93"/>
      <c r="D541" s="23">
        <f t="shared" ref="D541:I541" si="86">D409+D412+D415+D418+D421+D424+D427+D430+D433+D436+D439+D442+D445+D448+D451+D454+D457+D460+D463+D467+D471+D475+D479+D483+D487+D491+D495+D499+D501+D506+D511+D514+D517+D520+D525+D528+D532+D537+D540</f>
        <v>78293412</v>
      </c>
      <c r="E541" s="24">
        <f t="shared" si="86"/>
        <v>188852</v>
      </c>
      <c r="F541" s="24">
        <f t="shared" si="86"/>
        <v>26527008</v>
      </c>
      <c r="G541" s="24">
        <f t="shared" si="86"/>
        <v>782939</v>
      </c>
      <c r="H541" s="24">
        <f t="shared" si="86"/>
        <v>452201</v>
      </c>
      <c r="I541" s="25">
        <f t="shared" si="86"/>
        <v>106244412</v>
      </c>
    </row>
    <row r="542" spans="1:9" x14ac:dyDescent="0.2">
      <c r="A542" s="221">
        <v>3440</v>
      </c>
      <c r="B542" s="199" t="s">
        <v>318</v>
      </c>
      <c r="C542" s="74">
        <v>3111</v>
      </c>
      <c r="D542" s="88">
        <v>1319698</v>
      </c>
      <c r="E542" s="53">
        <v>9000</v>
      </c>
      <c r="F542" s="53">
        <v>449100</v>
      </c>
      <c r="G542" s="53">
        <v>13197</v>
      </c>
      <c r="H542" s="53">
        <v>2514</v>
      </c>
      <c r="I542" s="54">
        <v>1793509</v>
      </c>
    </row>
    <row r="543" spans="1:9" x14ac:dyDescent="0.2">
      <c r="A543" s="28">
        <v>3440</v>
      </c>
      <c r="B543" s="38" t="s">
        <v>318</v>
      </c>
      <c r="C543" s="29">
        <v>3141</v>
      </c>
      <c r="D543" s="79">
        <v>239593</v>
      </c>
      <c r="E543" s="41">
        <v>3000</v>
      </c>
      <c r="F543" s="41">
        <v>81996</v>
      </c>
      <c r="G543" s="41">
        <v>2396</v>
      </c>
      <c r="H543" s="41">
        <v>1471</v>
      </c>
      <c r="I543" s="44">
        <v>328456</v>
      </c>
    </row>
    <row r="544" spans="1:9" x14ac:dyDescent="0.2">
      <c r="A544" s="27">
        <v>3440</v>
      </c>
      <c r="B544" s="40" t="s">
        <v>319</v>
      </c>
      <c r="C544" s="34"/>
      <c r="D544" s="81">
        <v>1559291</v>
      </c>
      <c r="E544" s="45">
        <v>12000</v>
      </c>
      <c r="F544" s="45">
        <v>531096</v>
      </c>
      <c r="G544" s="45">
        <v>15593</v>
      </c>
      <c r="H544" s="45">
        <v>3985</v>
      </c>
      <c r="I544" s="46">
        <v>2121965</v>
      </c>
    </row>
    <row r="545" spans="1:9" x14ac:dyDescent="0.2">
      <c r="A545" s="113">
        <v>3458</v>
      </c>
      <c r="B545" s="200" t="s">
        <v>320</v>
      </c>
      <c r="C545" s="32">
        <v>3233</v>
      </c>
      <c r="D545" s="79">
        <v>359895</v>
      </c>
      <c r="E545" s="41">
        <v>0</v>
      </c>
      <c r="F545" s="41">
        <v>121645</v>
      </c>
      <c r="G545" s="41">
        <v>3599</v>
      </c>
      <c r="H545" s="41">
        <v>480</v>
      </c>
      <c r="I545" s="44">
        <v>485619</v>
      </c>
    </row>
    <row r="546" spans="1:9" x14ac:dyDescent="0.2">
      <c r="A546" s="27">
        <v>3458</v>
      </c>
      <c r="B546" s="192" t="s">
        <v>321</v>
      </c>
      <c r="C546" s="34"/>
      <c r="D546" s="81">
        <v>359895</v>
      </c>
      <c r="E546" s="45">
        <v>0</v>
      </c>
      <c r="F546" s="45">
        <v>121645</v>
      </c>
      <c r="G546" s="45">
        <v>3599</v>
      </c>
      <c r="H546" s="45">
        <v>480</v>
      </c>
      <c r="I546" s="46">
        <v>485619</v>
      </c>
    </row>
    <row r="547" spans="1:9" x14ac:dyDescent="0.2">
      <c r="A547" s="28">
        <v>3439</v>
      </c>
      <c r="B547" s="38" t="s">
        <v>322</v>
      </c>
      <c r="C547" s="29">
        <v>3113</v>
      </c>
      <c r="D547" s="79">
        <v>3895187</v>
      </c>
      <c r="E547" s="41">
        <v>14250</v>
      </c>
      <c r="F547" s="41">
        <v>1321390</v>
      </c>
      <c r="G547" s="41">
        <v>38952</v>
      </c>
      <c r="H547" s="41">
        <v>32818</v>
      </c>
      <c r="I547" s="44">
        <v>5302597</v>
      </c>
    </row>
    <row r="548" spans="1:9" x14ac:dyDescent="0.2">
      <c r="A548" s="28">
        <v>3439</v>
      </c>
      <c r="B548" s="38" t="s">
        <v>322</v>
      </c>
      <c r="C548" s="29">
        <v>3143</v>
      </c>
      <c r="D548" s="79">
        <v>331338</v>
      </c>
      <c r="E548" s="41">
        <v>2892</v>
      </c>
      <c r="F548" s="41">
        <v>112970</v>
      </c>
      <c r="G548" s="41">
        <v>3313</v>
      </c>
      <c r="H548" s="41">
        <v>618</v>
      </c>
      <c r="I548" s="44">
        <v>451131</v>
      </c>
    </row>
    <row r="549" spans="1:9" x14ac:dyDescent="0.2">
      <c r="A549" s="27">
        <v>3439</v>
      </c>
      <c r="B549" s="40" t="s">
        <v>323</v>
      </c>
      <c r="C549" s="34"/>
      <c r="D549" s="81">
        <v>4226525</v>
      </c>
      <c r="E549" s="45">
        <v>17142</v>
      </c>
      <c r="F549" s="45">
        <v>1434360</v>
      </c>
      <c r="G549" s="45">
        <v>42265</v>
      </c>
      <c r="H549" s="45">
        <v>33436</v>
      </c>
      <c r="I549" s="46">
        <v>5753728</v>
      </c>
    </row>
    <row r="550" spans="1:9" x14ac:dyDescent="0.2">
      <c r="A550" s="28">
        <v>3438</v>
      </c>
      <c r="B550" s="38" t="s">
        <v>324</v>
      </c>
      <c r="C550" s="29">
        <v>3113</v>
      </c>
      <c r="D550" s="79">
        <v>4008054</v>
      </c>
      <c r="E550" s="41">
        <v>2250</v>
      </c>
      <c r="F550" s="41">
        <v>1355483</v>
      </c>
      <c r="G550" s="41">
        <v>40081</v>
      </c>
      <c r="H550" s="41">
        <v>24619</v>
      </c>
      <c r="I550" s="44">
        <v>5430487</v>
      </c>
    </row>
    <row r="551" spans="1:9" x14ac:dyDescent="0.2">
      <c r="A551" s="28">
        <v>3438</v>
      </c>
      <c r="B551" s="38" t="s">
        <v>324</v>
      </c>
      <c r="C551" s="29">
        <v>3143</v>
      </c>
      <c r="D551" s="79">
        <v>266428</v>
      </c>
      <c r="E551" s="41">
        <v>0</v>
      </c>
      <c r="F551" s="41">
        <v>90053</v>
      </c>
      <c r="G551" s="41">
        <v>2664</v>
      </c>
      <c r="H551" s="41">
        <v>467</v>
      </c>
      <c r="I551" s="44">
        <v>359612</v>
      </c>
    </row>
    <row r="552" spans="1:9" x14ac:dyDescent="0.2">
      <c r="A552" s="27">
        <v>3438</v>
      </c>
      <c r="B552" s="40" t="s">
        <v>325</v>
      </c>
      <c r="C552" s="34"/>
      <c r="D552" s="81">
        <v>4274482</v>
      </c>
      <c r="E552" s="45">
        <v>2250</v>
      </c>
      <c r="F552" s="45">
        <v>1445536</v>
      </c>
      <c r="G552" s="45">
        <v>42745</v>
      </c>
      <c r="H552" s="45">
        <v>25086</v>
      </c>
      <c r="I552" s="46">
        <v>5790099</v>
      </c>
    </row>
    <row r="553" spans="1:9" x14ac:dyDescent="0.2">
      <c r="A553" s="113">
        <v>3459</v>
      </c>
      <c r="B553" s="200" t="s">
        <v>326</v>
      </c>
      <c r="C553" s="32">
        <v>3231</v>
      </c>
      <c r="D553" s="79">
        <v>2168251</v>
      </c>
      <c r="E553" s="41">
        <v>3499</v>
      </c>
      <c r="F553" s="41">
        <v>734052</v>
      </c>
      <c r="G553" s="41">
        <v>21683</v>
      </c>
      <c r="H553" s="41">
        <v>1507</v>
      </c>
      <c r="I553" s="44">
        <v>2928992</v>
      </c>
    </row>
    <row r="554" spans="1:9" x14ac:dyDescent="0.2">
      <c r="A554" s="27">
        <v>3459</v>
      </c>
      <c r="B554" s="192" t="s">
        <v>327</v>
      </c>
      <c r="C554" s="34"/>
      <c r="D554" s="81">
        <v>2168251</v>
      </c>
      <c r="E554" s="45">
        <v>3499</v>
      </c>
      <c r="F554" s="45">
        <v>734052</v>
      </c>
      <c r="G554" s="45">
        <v>21683</v>
      </c>
      <c r="H554" s="45">
        <v>1507</v>
      </c>
      <c r="I554" s="46">
        <v>2928992</v>
      </c>
    </row>
    <row r="555" spans="1:9" x14ac:dyDescent="0.2">
      <c r="A555" s="31">
        <v>3401</v>
      </c>
      <c r="B555" s="194" t="s">
        <v>328</v>
      </c>
      <c r="C555" s="32">
        <v>3111</v>
      </c>
      <c r="D555" s="79">
        <v>201900</v>
      </c>
      <c r="E555" s="41">
        <v>1001</v>
      </c>
      <c r="F555" s="41">
        <v>68581</v>
      </c>
      <c r="G555" s="41">
        <v>2019</v>
      </c>
      <c r="H555" s="41">
        <v>392</v>
      </c>
      <c r="I555" s="44">
        <v>273893</v>
      </c>
    </row>
    <row r="556" spans="1:9" x14ac:dyDescent="0.2">
      <c r="A556" s="31">
        <v>3401</v>
      </c>
      <c r="B556" s="38" t="s">
        <v>328</v>
      </c>
      <c r="C556" s="29">
        <v>3117</v>
      </c>
      <c r="D556" s="79">
        <v>370194</v>
      </c>
      <c r="E556" s="41">
        <v>1001</v>
      </c>
      <c r="F556" s="41">
        <v>125464</v>
      </c>
      <c r="G556" s="41">
        <v>3702</v>
      </c>
      <c r="H556" s="41">
        <v>2921</v>
      </c>
      <c r="I556" s="44">
        <v>503282</v>
      </c>
    </row>
    <row r="557" spans="1:9" x14ac:dyDescent="0.2">
      <c r="A557" s="28">
        <v>3401</v>
      </c>
      <c r="B557" s="38" t="s">
        <v>328</v>
      </c>
      <c r="C557" s="29">
        <v>3141</v>
      </c>
      <c r="D557" s="79">
        <v>97652</v>
      </c>
      <c r="E557" s="41">
        <v>0</v>
      </c>
      <c r="F557" s="41">
        <v>33006</v>
      </c>
      <c r="G557" s="41">
        <v>977</v>
      </c>
      <c r="H557" s="41">
        <v>608</v>
      </c>
      <c r="I557" s="44">
        <v>132243</v>
      </c>
    </row>
    <row r="558" spans="1:9" x14ac:dyDescent="0.2">
      <c r="A558" s="28">
        <v>3401</v>
      </c>
      <c r="B558" s="38" t="s">
        <v>328</v>
      </c>
      <c r="C558" s="29">
        <v>3143</v>
      </c>
      <c r="D558" s="79">
        <v>102683</v>
      </c>
      <c r="E558" s="41">
        <v>0</v>
      </c>
      <c r="F558" s="41">
        <v>34707</v>
      </c>
      <c r="G558" s="41">
        <v>1027</v>
      </c>
      <c r="H558" s="41">
        <v>166</v>
      </c>
      <c r="I558" s="44">
        <v>138583</v>
      </c>
    </row>
    <row r="559" spans="1:9" x14ac:dyDescent="0.2">
      <c r="A559" s="27">
        <v>3401</v>
      </c>
      <c r="B559" s="40" t="s">
        <v>329</v>
      </c>
      <c r="C559" s="34"/>
      <c r="D559" s="85">
        <v>772429</v>
      </c>
      <c r="E559" s="55">
        <v>2002</v>
      </c>
      <c r="F559" s="55">
        <v>261758</v>
      </c>
      <c r="G559" s="55">
        <v>7725</v>
      </c>
      <c r="H559" s="55">
        <v>4087</v>
      </c>
      <c r="I559" s="56">
        <v>1048001</v>
      </c>
    </row>
    <row r="560" spans="1:9" x14ac:dyDescent="0.2">
      <c r="A560" s="31">
        <v>3404</v>
      </c>
      <c r="B560" s="194" t="s">
        <v>330</v>
      </c>
      <c r="C560" s="32">
        <v>3111</v>
      </c>
      <c r="D560" s="79">
        <v>736537</v>
      </c>
      <c r="E560" s="41">
        <v>1001</v>
      </c>
      <c r="F560" s="41">
        <v>249288</v>
      </c>
      <c r="G560" s="41">
        <v>7365</v>
      </c>
      <c r="H560" s="41">
        <v>1228</v>
      </c>
      <c r="I560" s="44">
        <v>995419</v>
      </c>
    </row>
    <row r="561" spans="1:9" x14ac:dyDescent="0.2">
      <c r="A561" s="28">
        <v>3404</v>
      </c>
      <c r="B561" s="38" t="s">
        <v>330</v>
      </c>
      <c r="C561" s="29">
        <v>3113</v>
      </c>
      <c r="D561" s="79">
        <v>2893017</v>
      </c>
      <c r="E561" s="41">
        <v>4001</v>
      </c>
      <c r="F561" s="41">
        <v>979192</v>
      </c>
      <c r="G561" s="41">
        <v>28930</v>
      </c>
      <c r="H561" s="41">
        <v>17195</v>
      </c>
      <c r="I561" s="44">
        <v>3922335</v>
      </c>
    </row>
    <row r="562" spans="1:9" x14ac:dyDescent="0.2">
      <c r="A562" s="28">
        <v>3404</v>
      </c>
      <c r="B562" s="38" t="s">
        <v>330</v>
      </c>
      <c r="C562" s="29">
        <v>3141</v>
      </c>
      <c r="D562" s="79">
        <v>291817</v>
      </c>
      <c r="E562" s="41">
        <v>0</v>
      </c>
      <c r="F562" s="41">
        <v>98634</v>
      </c>
      <c r="G562" s="41">
        <v>2918</v>
      </c>
      <c r="H562" s="41">
        <v>3035</v>
      </c>
      <c r="I562" s="44">
        <v>396404</v>
      </c>
    </row>
    <row r="563" spans="1:9" x14ac:dyDescent="0.2">
      <c r="A563" s="28">
        <v>3404</v>
      </c>
      <c r="B563" s="38" t="s">
        <v>330</v>
      </c>
      <c r="C563" s="29">
        <v>3143</v>
      </c>
      <c r="D563" s="79">
        <v>268980</v>
      </c>
      <c r="E563" s="41">
        <v>0</v>
      </c>
      <c r="F563" s="41">
        <v>90915</v>
      </c>
      <c r="G563" s="41">
        <v>2690</v>
      </c>
      <c r="H563" s="41">
        <v>405</v>
      </c>
      <c r="I563" s="44">
        <v>362990</v>
      </c>
    </row>
    <row r="564" spans="1:9" x14ac:dyDescent="0.2">
      <c r="A564" s="27">
        <v>3404</v>
      </c>
      <c r="B564" s="40" t="s">
        <v>331</v>
      </c>
      <c r="C564" s="34"/>
      <c r="D564" s="85">
        <v>4190351</v>
      </c>
      <c r="E564" s="55">
        <v>5002</v>
      </c>
      <c r="F564" s="55">
        <v>1418029</v>
      </c>
      <c r="G564" s="55">
        <v>41903</v>
      </c>
      <c r="H564" s="55">
        <v>21863</v>
      </c>
      <c r="I564" s="56">
        <v>5677148</v>
      </c>
    </row>
    <row r="565" spans="1:9" x14ac:dyDescent="0.2">
      <c r="A565" s="31">
        <v>3477</v>
      </c>
      <c r="B565" s="194" t="s">
        <v>332</v>
      </c>
      <c r="C565" s="32">
        <v>3111</v>
      </c>
      <c r="D565" s="79">
        <v>513658</v>
      </c>
      <c r="E565" s="41">
        <v>0</v>
      </c>
      <c r="F565" s="41">
        <v>173616</v>
      </c>
      <c r="G565" s="41">
        <v>5137</v>
      </c>
      <c r="H565" s="41">
        <v>1001</v>
      </c>
      <c r="I565" s="44">
        <v>693412</v>
      </c>
    </row>
    <row r="566" spans="1:9" x14ac:dyDescent="0.2">
      <c r="A566" s="28">
        <v>3477</v>
      </c>
      <c r="B566" s="38" t="s">
        <v>332</v>
      </c>
      <c r="C566" s="29">
        <v>3141</v>
      </c>
      <c r="D566" s="79">
        <v>79002</v>
      </c>
      <c r="E566" s="41">
        <v>0</v>
      </c>
      <c r="F566" s="41">
        <v>26703</v>
      </c>
      <c r="G566" s="41">
        <v>790</v>
      </c>
      <c r="H566" s="41">
        <v>469</v>
      </c>
      <c r="I566" s="44">
        <v>106964</v>
      </c>
    </row>
    <row r="567" spans="1:9" x14ac:dyDescent="0.2">
      <c r="A567" s="27">
        <v>3477</v>
      </c>
      <c r="B567" s="40" t="s">
        <v>333</v>
      </c>
      <c r="C567" s="34"/>
      <c r="D567" s="81">
        <v>592660</v>
      </c>
      <c r="E567" s="45">
        <v>0</v>
      </c>
      <c r="F567" s="45">
        <v>200319</v>
      </c>
      <c r="G567" s="45">
        <v>5927</v>
      </c>
      <c r="H567" s="45">
        <v>1470</v>
      </c>
      <c r="I567" s="46">
        <v>800376</v>
      </c>
    </row>
    <row r="568" spans="1:9" x14ac:dyDescent="0.2">
      <c r="A568" s="28">
        <v>3476</v>
      </c>
      <c r="B568" s="38" t="s">
        <v>334</v>
      </c>
      <c r="C568" s="29">
        <v>3113</v>
      </c>
      <c r="D568" s="79">
        <v>1158138</v>
      </c>
      <c r="E568" s="41">
        <v>0</v>
      </c>
      <c r="F568" s="41">
        <v>391451</v>
      </c>
      <c r="G568" s="41">
        <v>11581</v>
      </c>
      <c r="H568" s="41">
        <v>7468</v>
      </c>
      <c r="I568" s="44">
        <v>1568638</v>
      </c>
    </row>
    <row r="569" spans="1:9" x14ac:dyDescent="0.2">
      <c r="A569" s="28">
        <v>3476</v>
      </c>
      <c r="B569" s="38" t="s">
        <v>334</v>
      </c>
      <c r="C569" s="29">
        <v>3141</v>
      </c>
      <c r="D569" s="79">
        <v>110640</v>
      </c>
      <c r="E569" s="41">
        <v>0</v>
      </c>
      <c r="F569" s="41">
        <v>37396</v>
      </c>
      <c r="G569" s="41">
        <v>1106</v>
      </c>
      <c r="H569" s="41">
        <v>1077</v>
      </c>
      <c r="I569" s="44">
        <v>150219</v>
      </c>
    </row>
    <row r="570" spans="1:9" x14ac:dyDescent="0.2">
      <c r="A570" s="28">
        <v>3476</v>
      </c>
      <c r="B570" s="38" t="s">
        <v>334</v>
      </c>
      <c r="C570" s="29">
        <v>3143</v>
      </c>
      <c r="D570" s="79">
        <v>81461</v>
      </c>
      <c r="E570" s="41">
        <v>0</v>
      </c>
      <c r="F570" s="41">
        <v>27534</v>
      </c>
      <c r="G570" s="41">
        <v>815</v>
      </c>
      <c r="H570" s="41">
        <v>143</v>
      </c>
      <c r="I570" s="44">
        <v>109953</v>
      </c>
    </row>
    <row r="571" spans="1:9" x14ac:dyDescent="0.2">
      <c r="A571" s="27">
        <v>3476</v>
      </c>
      <c r="B571" s="40" t="s">
        <v>335</v>
      </c>
      <c r="C571" s="34"/>
      <c r="D571" s="81">
        <v>1350239</v>
      </c>
      <c r="E571" s="45">
        <v>0</v>
      </c>
      <c r="F571" s="45">
        <v>456381</v>
      </c>
      <c r="G571" s="45">
        <v>13502</v>
      </c>
      <c r="H571" s="45">
        <v>8688</v>
      </c>
      <c r="I571" s="46">
        <v>1828810</v>
      </c>
    </row>
    <row r="572" spans="1:9" x14ac:dyDescent="0.2">
      <c r="A572" s="31">
        <v>3424</v>
      </c>
      <c r="B572" s="194" t="s">
        <v>336</v>
      </c>
      <c r="C572" s="32">
        <v>3111</v>
      </c>
      <c r="D572" s="79">
        <v>177145</v>
      </c>
      <c r="E572" s="41">
        <v>0</v>
      </c>
      <c r="F572" s="41">
        <v>59875</v>
      </c>
      <c r="G572" s="41">
        <v>1771</v>
      </c>
      <c r="H572" s="41">
        <v>285</v>
      </c>
      <c r="I572" s="44">
        <v>239076</v>
      </c>
    </row>
    <row r="573" spans="1:9" x14ac:dyDescent="0.2">
      <c r="A573" s="31">
        <v>3424</v>
      </c>
      <c r="B573" s="38" t="s">
        <v>336</v>
      </c>
      <c r="C573" s="29">
        <v>3117</v>
      </c>
      <c r="D573" s="79">
        <v>342727</v>
      </c>
      <c r="E573" s="41">
        <v>1350</v>
      </c>
      <c r="F573" s="41">
        <v>116298</v>
      </c>
      <c r="G573" s="41">
        <v>3427</v>
      </c>
      <c r="H573" s="41">
        <v>3083</v>
      </c>
      <c r="I573" s="44">
        <v>466885</v>
      </c>
    </row>
    <row r="574" spans="1:9" x14ac:dyDescent="0.2">
      <c r="A574" s="28">
        <v>3424</v>
      </c>
      <c r="B574" s="38" t="s">
        <v>336</v>
      </c>
      <c r="C574" s="29">
        <v>3141</v>
      </c>
      <c r="D574" s="79">
        <v>87915</v>
      </c>
      <c r="E574" s="41">
        <v>0</v>
      </c>
      <c r="F574" s="41">
        <v>29715</v>
      </c>
      <c r="G574" s="41">
        <v>879</v>
      </c>
      <c r="H574" s="41">
        <v>654</v>
      </c>
      <c r="I574" s="44">
        <v>119163</v>
      </c>
    </row>
    <row r="575" spans="1:9" x14ac:dyDescent="0.2">
      <c r="A575" s="28">
        <v>3424</v>
      </c>
      <c r="B575" s="38" t="s">
        <v>336</v>
      </c>
      <c r="C575" s="29">
        <v>3143</v>
      </c>
      <c r="D575" s="79">
        <v>85880</v>
      </c>
      <c r="E575" s="41">
        <v>0</v>
      </c>
      <c r="F575" s="41">
        <v>29027</v>
      </c>
      <c r="G575" s="41">
        <v>859</v>
      </c>
      <c r="H575" s="41">
        <v>143</v>
      </c>
      <c r="I575" s="44">
        <v>115909</v>
      </c>
    </row>
    <row r="576" spans="1:9" x14ac:dyDescent="0.2">
      <c r="A576" s="27">
        <v>3424</v>
      </c>
      <c r="B576" s="40" t="s">
        <v>337</v>
      </c>
      <c r="C576" s="34"/>
      <c r="D576" s="81">
        <v>693667</v>
      </c>
      <c r="E576" s="45">
        <v>1350</v>
      </c>
      <c r="F576" s="45">
        <v>234915</v>
      </c>
      <c r="G576" s="45">
        <v>6936</v>
      </c>
      <c r="H576" s="45">
        <v>4165</v>
      </c>
      <c r="I576" s="46">
        <v>941033</v>
      </c>
    </row>
    <row r="577" spans="1:9" x14ac:dyDescent="0.2">
      <c r="A577" s="31">
        <v>3430</v>
      </c>
      <c r="B577" s="194" t="s">
        <v>338</v>
      </c>
      <c r="C577" s="32">
        <v>3111</v>
      </c>
      <c r="D577" s="79">
        <v>530202</v>
      </c>
      <c r="E577" s="41">
        <v>499</v>
      </c>
      <c r="F577" s="41">
        <v>179377</v>
      </c>
      <c r="G577" s="41">
        <v>5302</v>
      </c>
      <c r="H577" s="41">
        <v>837</v>
      </c>
      <c r="I577" s="44">
        <v>716217</v>
      </c>
    </row>
    <row r="578" spans="1:9" x14ac:dyDescent="0.2">
      <c r="A578" s="28">
        <v>3430</v>
      </c>
      <c r="B578" s="38" t="s">
        <v>338</v>
      </c>
      <c r="C578" s="29">
        <v>3141</v>
      </c>
      <c r="D578" s="79">
        <v>81693</v>
      </c>
      <c r="E578" s="41">
        <v>0</v>
      </c>
      <c r="F578" s="41">
        <v>27612</v>
      </c>
      <c r="G578" s="41">
        <v>817</v>
      </c>
      <c r="H578" s="41">
        <v>501</v>
      </c>
      <c r="I578" s="44">
        <v>110623</v>
      </c>
    </row>
    <row r="579" spans="1:9" x14ac:dyDescent="0.2">
      <c r="A579" s="27">
        <v>3430</v>
      </c>
      <c r="B579" s="40" t="s">
        <v>339</v>
      </c>
      <c r="C579" s="34"/>
      <c r="D579" s="81">
        <v>611895</v>
      </c>
      <c r="E579" s="45">
        <v>499</v>
      </c>
      <c r="F579" s="45">
        <v>206989</v>
      </c>
      <c r="G579" s="45">
        <v>6119</v>
      </c>
      <c r="H579" s="45">
        <v>1338</v>
      </c>
      <c r="I579" s="46">
        <v>826840</v>
      </c>
    </row>
    <row r="580" spans="1:9" x14ac:dyDescent="0.2">
      <c r="A580" s="28">
        <v>3431</v>
      </c>
      <c r="B580" s="38" t="s">
        <v>340</v>
      </c>
      <c r="C580" s="29">
        <v>3117</v>
      </c>
      <c r="D580" s="79">
        <v>643789</v>
      </c>
      <c r="E580" s="41">
        <v>8291</v>
      </c>
      <c r="F580" s="41">
        <v>220403</v>
      </c>
      <c r="G580" s="41">
        <v>6438</v>
      </c>
      <c r="H580" s="41">
        <v>5111</v>
      </c>
      <c r="I580" s="44">
        <v>884032</v>
      </c>
    </row>
    <row r="581" spans="1:9" x14ac:dyDescent="0.2">
      <c r="A581" s="28">
        <v>3431</v>
      </c>
      <c r="B581" s="38" t="s">
        <v>340</v>
      </c>
      <c r="C581" s="29">
        <v>3141</v>
      </c>
      <c r="D581" s="79">
        <v>58173</v>
      </c>
      <c r="E581" s="41">
        <v>0</v>
      </c>
      <c r="F581" s="41">
        <v>19662</v>
      </c>
      <c r="G581" s="41">
        <v>582</v>
      </c>
      <c r="H581" s="41">
        <v>459</v>
      </c>
      <c r="I581" s="44">
        <v>78876</v>
      </c>
    </row>
    <row r="582" spans="1:9" x14ac:dyDescent="0.2">
      <c r="A582" s="28">
        <v>3431</v>
      </c>
      <c r="B582" s="38" t="s">
        <v>340</v>
      </c>
      <c r="C582" s="29">
        <v>3143</v>
      </c>
      <c r="D582" s="79">
        <v>96942</v>
      </c>
      <c r="E582" s="41">
        <v>0</v>
      </c>
      <c r="F582" s="41">
        <v>32766</v>
      </c>
      <c r="G582" s="41">
        <v>969</v>
      </c>
      <c r="H582" s="41">
        <v>166</v>
      </c>
      <c r="I582" s="44">
        <v>130843</v>
      </c>
    </row>
    <row r="583" spans="1:9" x14ac:dyDescent="0.2">
      <c r="A583" s="27">
        <v>3431</v>
      </c>
      <c r="B583" s="40" t="s">
        <v>341</v>
      </c>
      <c r="C583" s="34"/>
      <c r="D583" s="81">
        <v>798904</v>
      </c>
      <c r="E583" s="45">
        <v>8291</v>
      </c>
      <c r="F583" s="45">
        <v>272831</v>
      </c>
      <c r="G583" s="45">
        <v>7989</v>
      </c>
      <c r="H583" s="45">
        <v>5736</v>
      </c>
      <c r="I583" s="46">
        <v>1093751</v>
      </c>
    </row>
    <row r="584" spans="1:9" x14ac:dyDescent="0.2">
      <c r="A584" s="31">
        <v>3437</v>
      </c>
      <c r="B584" s="194" t="s">
        <v>342</v>
      </c>
      <c r="C584" s="32">
        <v>3111</v>
      </c>
      <c r="D584" s="79">
        <v>1241613</v>
      </c>
      <c r="E584" s="41">
        <v>1001</v>
      </c>
      <c r="F584" s="41">
        <v>420004</v>
      </c>
      <c r="G584" s="41">
        <v>12416</v>
      </c>
      <c r="H584" s="41">
        <v>2172</v>
      </c>
      <c r="I584" s="44">
        <v>1677206</v>
      </c>
    </row>
    <row r="585" spans="1:9" x14ac:dyDescent="0.2">
      <c r="A585" s="28">
        <v>3437</v>
      </c>
      <c r="B585" s="38" t="s">
        <v>342</v>
      </c>
      <c r="C585" s="29">
        <v>3141</v>
      </c>
      <c r="D585" s="79">
        <v>116212</v>
      </c>
      <c r="E585" s="41">
        <v>0</v>
      </c>
      <c r="F585" s="41">
        <v>39280</v>
      </c>
      <c r="G585" s="41">
        <v>1162</v>
      </c>
      <c r="H585" s="41">
        <v>832</v>
      </c>
      <c r="I585" s="44">
        <v>157486</v>
      </c>
    </row>
    <row r="586" spans="1:9" x14ac:dyDescent="0.2">
      <c r="A586" s="27">
        <v>3437</v>
      </c>
      <c r="B586" s="40" t="s">
        <v>343</v>
      </c>
      <c r="C586" s="34"/>
      <c r="D586" s="81">
        <v>1357825</v>
      </c>
      <c r="E586" s="45">
        <v>1001</v>
      </c>
      <c r="F586" s="45">
        <v>459284</v>
      </c>
      <c r="G586" s="45">
        <v>13578</v>
      </c>
      <c r="H586" s="45">
        <v>3004</v>
      </c>
      <c r="I586" s="46">
        <v>1834692</v>
      </c>
    </row>
    <row r="587" spans="1:9" x14ac:dyDescent="0.2">
      <c r="A587" s="28">
        <v>3436</v>
      </c>
      <c r="B587" s="38" t="s">
        <v>344</v>
      </c>
      <c r="C587" s="29">
        <v>3113</v>
      </c>
      <c r="D587" s="79">
        <v>3233658</v>
      </c>
      <c r="E587" s="41">
        <v>0</v>
      </c>
      <c r="F587" s="41">
        <v>1092976</v>
      </c>
      <c r="G587" s="41">
        <v>32337</v>
      </c>
      <c r="H587" s="41">
        <v>25140</v>
      </c>
      <c r="I587" s="44">
        <v>4384111</v>
      </c>
    </row>
    <row r="588" spans="1:9" x14ac:dyDescent="0.2">
      <c r="A588" s="28">
        <v>3436</v>
      </c>
      <c r="B588" s="38" t="s">
        <v>344</v>
      </c>
      <c r="C588" s="29">
        <v>3141</v>
      </c>
      <c r="D588" s="79">
        <v>362336</v>
      </c>
      <c r="E588" s="41">
        <v>0</v>
      </c>
      <c r="F588" s="41">
        <v>122470</v>
      </c>
      <c r="G588" s="41">
        <v>3623</v>
      </c>
      <c r="H588" s="41">
        <v>4085</v>
      </c>
      <c r="I588" s="44">
        <v>492514</v>
      </c>
    </row>
    <row r="589" spans="1:9" x14ac:dyDescent="0.2">
      <c r="A589" s="28">
        <v>3436</v>
      </c>
      <c r="B589" s="38" t="s">
        <v>344</v>
      </c>
      <c r="C589" s="29">
        <v>3143</v>
      </c>
      <c r="D589" s="79">
        <v>296394</v>
      </c>
      <c r="E589" s="41">
        <v>0</v>
      </c>
      <c r="F589" s="41">
        <v>100181</v>
      </c>
      <c r="G589" s="41">
        <v>2964</v>
      </c>
      <c r="H589" s="41">
        <v>622</v>
      </c>
      <c r="I589" s="44">
        <v>400161</v>
      </c>
    </row>
    <row r="590" spans="1:9" x14ac:dyDescent="0.2">
      <c r="A590" s="27">
        <v>3436</v>
      </c>
      <c r="B590" s="40" t="s">
        <v>345</v>
      </c>
      <c r="C590" s="34"/>
      <c r="D590" s="85">
        <v>3892388</v>
      </c>
      <c r="E590" s="55">
        <v>0</v>
      </c>
      <c r="F590" s="55">
        <v>1315627</v>
      </c>
      <c r="G590" s="55">
        <v>38924</v>
      </c>
      <c r="H590" s="55">
        <v>29847</v>
      </c>
      <c r="I590" s="56">
        <v>5276786</v>
      </c>
    </row>
    <row r="591" spans="1:9" x14ac:dyDescent="0.2">
      <c r="A591" s="31">
        <v>3442</v>
      </c>
      <c r="B591" s="194" t="s">
        <v>346</v>
      </c>
      <c r="C591" s="32">
        <v>3111</v>
      </c>
      <c r="D591" s="79">
        <v>1237972</v>
      </c>
      <c r="E591" s="41">
        <v>2964</v>
      </c>
      <c r="F591" s="41">
        <v>419436</v>
      </c>
      <c r="G591" s="41">
        <v>12380</v>
      </c>
      <c r="H591" s="41">
        <v>1940</v>
      </c>
      <c r="I591" s="44">
        <v>1674692</v>
      </c>
    </row>
    <row r="592" spans="1:9" x14ac:dyDescent="0.2">
      <c r="A592" s="28">
        <v>3442</v>
      </c>
      <c r="B592" s="38" t="s">
        <v>346</v>
      </c>
      <c r="C592" s="29">
        <v>3141</v>
      </c>
      <c r="D592" s="79">
        <v>126778</v>
      </c>
      <c r="E592" s="41">
        <v>0</v>
      </c>
      <c r="F592" s="41">
        <v>42851</v>
      </c>
      <c r="G592" s="41">
        <v>1268</v>
      </c>
      <c r="H592" s="41">
        <v>949</v>
      </c>
      <c r="I592" s="44">
        <v>171846</v>
      </c>
    </row>
    <row r="593" spans="1:9" x14ac:dyDescent="0.2">
      <c r="A593" s="27">
        <v>3442</v>
      </c>
      <c r="B593" s="40" t="s">
        <v>347</v>
      </c>
      <c r="C593" s="34"/>
      <c r="D593" s="81">
        <v>1364750</v>
      </c>
      <c r="E593" s="45">
        <v>2964</v>
      </c>
      <c r="F593" s="45">
        <v>462287</v>
      </c>
      <c r="G593" s="45">
        <v>13648</v>
      </c>
      <c r="H593" s="45">
        <v>2889</v>
      </c>
      <c r="I593" s="46">
        <v>1846538</v>
      </c>
    </row>
    <row r="594" spans="1:9" x14ac:dyDescent="0.2">
      <c r="A594" s="31">
        <v>3452</v>
      </c>
      <c r="B594" s="194" t="s">
        <v>348</v>
      </c>
      <c r="C594" s="32">
        <v>3111</v>
      </c>
      <c r="D594" s="79">
        <v>0</v>
      </c>
      <c r="E594" s="41">
        <v>0</v>
      </c>
      <c r="F594" s="41">
        <v>0</v>
      </c>
      <c r="G594" s="41">
        <v>0</v>
      </c>
      <c r="H594" s="41">
        <v>0</v>
      </c>
      <c r="I594" s="44">
        <v>0</v>
      </c>
    </row>
    <row r="595" spans="1:9" x14ac:dyDescent="0.2">
      <c r="A595" s="31">
        <v>3452</v>
      </c>
      <c r="B595" s="194" t="s">
        <v>348</v>
      </c>
      <c r="C595" s="32">
        <v>3113</v>
      </c>
      <c r="D595" s="79">
        <v>2916511</v>
      </c>
      <c r="E595" s="41">
        <v>5501</v>
      </c>
      <c r="F595" s="41">
        <v>987640</v>
      </c>
      <c r="G595" s="41">
        <v>29165</v>
      </c>
      <c r="H595" s="41">
        <v>16238</v>
      </c>
      <c r="I595" s="44">
        <v>3955055</v>
      </c>
    </row>
    <row r="596" spans="1:9" x14ac:dyDescent="0.2">
      <c r="A596" s="28">
        <v>3452</v>
      </c>
      <c r="B596" s="38" t="s">
        <v>348</v>
      </c>
      <c r="C596" s="29">
        <v>3141</v>
      </c>
      <c r="D596" s="79">
        <v>258621</v>
      </c>
      <c r="E596" s="41">
        <v>1001</v>
      </c>
      <c r="F596" s="41">
        <v>87752</v>
      </c>
      <c r="G596" s="41">
        <v>2586</v>
      </c>
      <c r="H596" s="41">
        <v>2517</v>
      </c>
      <c r="I596" s="44">
        <v>352477</v>
      </c>
    </row>
    <row r="597" spans="1:9" x14ac:dyDescent="0.2">
      <c r="A597" s="28">
        <v>3452</v>
      </c>
      <c r="B597" s="38" t="s">
        <v>348</v>
      </c>
      <c r="C597" s="29">
        <v>3143</v>
      </c>
      <c r="D597" s="79">
        <v>266934</v>
      </c>
      <c r="E597" s="41">
        <v>499</v>
      </c>
      <c r="F597" s="41">
        <v>90392</v>
      </c>
      <c r="G597" s="41">
        <v>2669</v>
      </c>
      <c r="H597" s="41">
        <v>394</v>
      </c>
      <c r="I597" s="44">
        <v>360888</v>
      </c>
    </row>
    <row r="598" spans="1:9" x14ac:dyDescent="0.2">
      <c r="A598" s="27">
        <v>3452</v>
      </c>
      <c r="B598" s="40" t="s">
        <v>349</v>
      </c>
      <c r="C598" s="34"/>
      <c r="D598" s="81">
        <v>3442066</v>
      </c>
      <c r="E598" s="45">
        <v>7001</v>
      </c>
      <c r="F598" s="45">
        <v>1165784</v>
      </c>
      <c r="G598" s="45">
        <v>34420</v>
      </c>
      <c r="H598" s="45">
        <v>19149</v>
      </c>
      <c r="I598" s="46">
        <v>4668420</v>
      </c>
    </row>
    <row r="599" spans="1:9" x14ac:dyDescent="0.2">
      <c r="A599" s="31">
        <v>3445</v>
      </c>
      <c r="B599" s="194" t="s">
        <v>350</v>
      </c>
      <c r="C599" s="32">
        <v>3111</v>
      </c>
      <c r="D599" s="79">
        <v>200342</v>
      </c>
      <c r="E599" s="41">
        <v>1999</v>
      </c>
      <c r="F599" s="41">
        <v>68391</v>
      </c>
      <c r="G599" s="41">
        <v>2003</v>
      </c>
      <c r="H599" s="41">
        <v>338</v>
      </c>
      <c r="I599" s="44">
        <v>273073</v>
      </c>
    </row>
    <row r="600" spans="1:9" x14ac:dyDescent="0.2">
      <c r="A600" s="28">
        <v>3445</v>
      </c>
      <c r="B600" s="38" t="s">
        <v>350</v>
      </c>
      <c r="C600" s="29">
        <v>3117</v>
      </c>
      <c r="D600" s="79">
        <v>270099</v>
      </c>
      <c r="E600" s="41">
        <v>1099</v>
      </c>
      <c r="F600" s="41">
        <v>91665</v>
      </c>
      <c r="G600" s="41">
        <v>2701</v>
      </c>
      <c r="H600" s="41">
        <v>2109</v>
      </c>
      <c r="I600" s="44">
        <v>367673</v>
      </c>
    </row>
    <row r="601" spans="1:9" x14ac:dyDescent="0.2">
      <c r="A601" s="28">
        <v>3445</v>
      </c>
      <c r="B601" s="38" t="s">
        <v>350</v>
      </c>
      <c r="C601" s="29">
        <v>3141</v>
      </c>
      <c r="D601" s="79">
        <v>81615</v>
      </c>
      <c r="E601" s="41">
        <v>0</v>
      </c>
      <c r="F601" s="41">
        <v>27586</v>
      </c>
      <c r="G601" s="41">
        <v>816</v>
      </c>
      <c r="H601" s="41">
        <v>480</v>
      </c>
      <c r="I601" s="44">
        <v>110497</v>
      </c>
    </row>
    <row r="602" spans="1:9" x14ac:dyDescent="0.2">
      <c r="A602" s="28">
        <v>3445</v>
      </c>
      <c r="B602" s="38" t="s">
        <v>350</v>
      </c>
      <c r="C602" s="29">
        <v>3143</v>
      </c>
      <c r="D602" s="79">
        <v>80906</v>
      </c>
      <c r="E602" s="41">
        <v>0</v>
      </c>
      <c r="F602" s="41">
        <v>27346</v>
      </c>
      <c r="G602" s="41">
        <v>809</v>
      </c>
      <c r="H602" s="41">
        <v>148</v>
      </c>
      <c r="I602" s="44">
        <v>109209</v>
      </c>
    </row>
    <row r="603" spans="1:9" ht="13.5" thickBot="1" x14ac:dyDescent="0.25">
      <c r="A603" s="37">
        <v>3445</v>
      </c>
      <c r="B603" s="197" t="s">
        <v>351</v>
      </c>
      <c r="C603" s="73"/>
      <c r="D603" s="87">
        <v>632962</v>
      </c>
      <c r="E603" s="51">
        <v>3098</v>
      </c>
      <c r="F603" s="51">
        <v>214988</v>
      </c>
      <c r="G603" s="51">
        <v>6329</v>
      </c>
      <c r="H603" s="51">
        <v>3075</v>
      </c>
      <c r="I603" s="52">
        <v>860452</v>
      </c>
    </row>
    <row r="604" spans="1:9" ht="13.5" thickBot="1" x14ac:dyDescent="0.25">
      <c r="A604" s="222"/>
      <c r="B604" s="198" t="s">
        <v>352</v>
      </c>
      <c r="C604" s="94"/>
      <c r="D604" s="95">
        <f t="shared" ref="D604:I604" si="87">D603+D598+D593+D590+D586+D583+D579+D576+D571+D567+D564+D559+D554+D552+D549+D544+D546</f>
        <v>32288580</v>
      </c>
      <c r="E604" s="96">
        <f t="shared" si="87"/>
        <v>66099</v>
      </c>
      <c r="F604" s="96">
        <f t="shared" si="87"/>
        <v>10935881</v>
      </c>
      <c r="G604" s="96">
        <f t="shared" si="87"/>
        <v>322885</v>
      </c>
      <c r="H604" s="96">
        <f t="shared" si="87"/>
        <v>169805</v>
      </c>
      <c r="I604" s="97">
        <f t="shared" si="87"/>
        <v>43783250</v>
      </c>
    </row>
    <row r="605" spans="1:9" x14ac:dyDescent="0.2">
      <c r="A605" s="221">
        <v>3475</v>
      </c>
      <c r="B605" s="199" t="s">
        <v>353</v>
      </c>
      <c r="C605" s="75">
        <v>3111</v>
      </c>
      <c r="D605" s="88">
        <v>491165</v>
      </c>
      <c r="E605" s="53">
        <v>0</v>
      </c>
      <c r="F605" s="53">
        <v>166014</v>
      </c>
      <c r="G605" s="53">
        <v>4912</v>
      </c>
      <c r="H605" s="53">
        <v>948</v>
      </c>
      <c r="I605" s="54">
        <v>663039</v>
      </c>
    </row>
    <row r="606" spans="1:9" x14ac:dyDescent="0.2">
      <c r="A606" s="31">
        <v>3475</v>
      </c>
      <c r="B606" s="194" t="s">
        <v>353</v>
      </c>
      <c r="C606" s="29">
        <v>3141</v>
      </c>
      <c r="D606" s="79">
        <v>75745</v>
      </c>
      <c r="E606" s="41">
        <v>0</v>
      </c>
      <c r="F606" s="41">
        <v>25602</v>
      </c>
      <c r="G606" s="41">
        <v>757</v>
      </c>
      <c r="H606" s="41">
        <v>437</v>
      </c>
      <c r="I606" s="44">
        <v>102541</v>
      </c>
    </row>
    <row r="607" spans="1:9" x14ac:dyDescent="0.2">
      <c r="A607" s="27">
        <v>3475</v>
      </c>
      <c r="B607" s="193" t="s">
        <v>354</v>
      </c>
      <c r="C607" s="34"/>
      <c r="D607" s="81">
        <v>566910</v>
      </c>
      <c r="E607" s="45">
        <v>0</v>
      </c>
      <c r="F607" s="45">
        <v>191616</v>
      </c>
      <c r="G607" s="45">
        <v>5669</v>
      </c>
      <c r="H607" s="45">
        <v>1385</v>
      </c>
      <c r="I607" s="46">
        <v>765580</v>
      </c>
    </row>
    <row r="608" spans="1:9" x14ac:dyDescent="0.2">
      <c r="A608" s="28">
        <v>3449</v>
      </c>
      <c r="B608" s="194" t="s">
        <v>355</v>
      </c>
      <c r="C608" s="32">
        <v>3111</v>
      </c>
      <c r="D608" s="79">
        <v>703263</v>
      </c>
      <c r="E608" s="41">
        <v>3499</v>
      </c>
      <c r="F608" s="41">
        <v>238886</v>
      </c>
      <c r="G608" s="41">
        <v>7033</v>
      </c>
      <c r="H608" s="41">
        <v>1232</v>
      </c>
      <c r="I608" s="44">
        <v>953913</v>
      </c>
    </row>
    <row r="609" spans="1:9" x14ac:dyDescent="0.2">
      <c r="A609" s="28">
        <v>3449</v>
      </c>
      <c r="B609" s="38" t="s">
        <v>355</v>
      </c>
      <c r="C609" s="29">
        <v>3141</v>
      </c>
      <c r="D609" s="79">
        <v>94249</v>
      </c>
      <c r="E609" s="41">
        <v>499</v>
      </c>
      <c r="F609" s="41">
        <v>32025</v>
      </c>
      <c r="G609" s="41">
        <v>942</v>
      </c>
      <c r="H609" s="41">
        <v>608</v>
      </c>
      <c r="I609" s="44">
        <v>128323</v>
      </c>
    </row>
    <row r="610" spans="1:9" x14ac:dyDescent="0.2">
      <c r="A610" s="27">
        <v>3449</v>
      </c>
      <c r="B610" s="40" t="s">
        <v>356</v>
      </c>
      <c r="C610" s="34"/>
      <c r="D610" s="81">
        <v>797512</v>
      </c>
      <c r="E610" s="45">
        <v>3998</v>
      </c>
      <c r="F610" s="45">
        <v>270911</v>
      </c>
      <c r="G610" s="45">
        <v>7975</v>
      </c>
      <c r="H610" s="45">
        <v>1840</v>
      </c>
      <c r="I610" s="46">
        <v>1082236</v>
      </c>
    </row>
    <row r="611" spans="1:9" x14ac:dyDescent="0.2">
      <c r="A611" s="28">
        <v>3451</v>
      </c>
      <c r="B611" s="38" t="s">
        <v>357</v>
      </c>
      <c r="C611" s="32">
        <v>3111</v>
      </c>
      <c r="D611" s="79">
        <v>687919</v>
      </c>
      <c r="E611" s="41">
        <v>0</v>
      </c>
      <c r="F611" s="41">
        <v>232517</v>
      </c>
      <c r="G611" s="41">
        <v>6879</v>
      </c>
      <c r="H611" s="41">
        <v>1635</v>
      </c>
      <c r="I611" s="44">
        <v>928950</v>
      </c>
    </row>
    <row r="612" spans="1:9" x14ac:dyDescent="0.2">
      <c r="A612" s="28">
        <v>3451</v>
      </c>
      <c r="B612" s="38" t="s">
        <v>357</v>
      </c>
      <c r="C612" s="29">
        <v>3141</v>
      </c>
      <c r="D612" s="79">
        <v>106282</v>
      </c>
      <c r="E612" s="41">
        <v>2501</v>
      </c>
      <c r="F612" s="41">
        <v>36769</v>
      </c>
      <c r="G612" s="41">
        <v>1063</v>
      </c>
      <c r="H612" s="41">
        <v>640</v>
      </c>
      <c r="I612" s="44">
        <v>147255</v>
      </c>
    </row>
    <row r="613" spans="1:9" x14ac:dyDescent="0.2">
      <c r="A613" s="39">
        <v>3451</v>
      </c>
      <c r="B613" s="40" t="s">
        <v>358</v>
      </c>
      <c r="C613" s="34"/>
      <c r="D613" s="81">
        <v>794201</v>
      </c>
      <c r="E613" s="45">
        <v>2501</v>
      </c>
      <c r="F613" s="45">
        <v>269286</v>
      </c>
      <c r="G613" s="45">
        <v>7942</v>
      </c>
      <c r="H613" s="45">
        <v>2275</v>
      </c>
      <c r="I613" s="46">
        <v>1076205</v>
      </c>
    </row>
    <row r="614" spans="1:9" x14ac:dyDescent="0.2">
      <c r="A614" s="113">
        <v>3456</v>
      </c>
      <c r="B614" s="38" t="s">
        <v>359</v>
      </c>
      <c r="C614" s="32">
        <v>3233</v>
      </c>
      <c r="D614" s="79">
        <v>319329</v>
      </c>
      <c r="E614" s="41">
        <v>9000</v>
      </c>
      <c r="F614" s="41">
        <v>110975</v>
      </c>
      <c r="G614" s="41">
        <v>3193</v>
      </c>
      <c r="H614" s="41">
        <v>606</v>
      </c>
      <c r="I614" s="44">
        <v>443103</v>
      </c>
    </row>
    <row r="615" spans="1:9" x14ac:dyDescent="0.2">
      <c r="A615" s="27">
        <v>3456</v>
      </c>
      <c r="B615" s="193" t="s">
        <v>360</v>
      </c>
      <c r="C615" s="34"/>
      <c r="D615" s="81">
        <v>319329</v>
      </c>
      <c r="E615" s="45">
        <v>9000</v>
      </c>
      <c r="F615" s="45">
        <v>110975</v>
      </c>
      <c r="G615" s="45">
        <v>3193</v>
      </c>
      <c r="H615" s="45">
        <v>606</v>
      </c>
      <c r="I615" s="46">
        <v>443103</v>
      </c>
    </row>
    <row r="616" spans="1:9" x14ac:dyDescent="0.2">
      <c r="A616" s="28">
        <v>3447</v>
      </c>
      <c r="B616" s="38" t="s">
        <v>361</v>
      </c>
      <c r="C616" s="29">
        <v>3113</v>
      </c>
      <c r="D616" s="79">
        <v>2703132</v>
      </c>
      <c r="E616" s="41">
        <v>0</v>
      </c>
      <c r="F616" s="41">
        <v>913659</v>
      </c>
      <c r="G616" s="41">
        <v>27031</v>
      </c>
      <c r="H616" s="41">
        <v>17098</v>
      </c>
      <c r="I616" s="44">
        <v>3660920</v>
      </c>
    </row>
    <row r="617" spans="1:9" x14ac:dyDescent="0.2">
      <c r="A617" s="28">
        <v>3447</v>
      </c>
      <c r="B617" s="38" t="s">
        <v>361</v>
      </c>
      <c r="C617" s="29">
        <v>3141</v>
      </c>
      <c r="D617" s="79">
        <v>215769</v>
      </c>
      <c r="E617" s="41">
        <v>150</v>
      </c>
      <c r="F617" s="41">
        <v>72981</v>
      </c>
      <c r="G617" s="41">
        <v>2158</v>
      </c>
      <c r="H617" s="41">
        <v>2528</v>
      </c>
      <c r="I617" s="44">
        <v>293586</v>
      </c>
    </row>
    <row r="618" spans="1:9" x14ac:dyDescent="0.2">
      <c r="A618" s="28">
        <v>3447</v>
      </c>
      <c r="B618" s="38" t="s">
        <v>361</v>
      </c>
      <c r="C618" s="29">
        <v>3143</v>
      </c>
      <c r="D618" s="79">
        <v>245747</v>
      </c>
      <c r="E618" s="41">
        <v>525</v>
      </c>
      <c r="F618" s="41">
        <v>83240</v>
      </c>
      <c r="G618" s="41">
        <v>2457</v>
      </c>
      <c r="H618" s="41">
        <v>342</v>
      </c>
      <c r="I618" s="44">
        <v>332311</v>
      </c>
    </row>
    <row r="619" spans="1:9" x14ac:dyDescent="0.2">
      <c r="A619" s="27">
        <v>3447</v>
      </c>
      <c r="B619" s="40" t="s">
        <v>362</v>
      </c>
      <c r="C619" s="34"/>
      <c r="D619" s="81">
        <v>3164648</v>
      </c>
      <c r="E619" s="45">
        <v>675</v>
      </c>
      <c r="F619" s="45">
        <v>1069880</v>
      </c>
      <c r="G619" s="45">
        <v>31646</v>
      </c>
      <c r="H619" s="45">
        <v>19968</v>
      </c>
      <c r="I619" s="46">
        <v>4286817</v>
      </c>
    </row>
    <row r="620" spans="1:9" x14ac:dyDescent="0.2">
      <c r="A620" s="28">
        <v>3446</v>
      </c>
      <c r="B620" s="38" t="s">
        <v>363</v>
      </c>
      <c r="C620" s="29">
        <v>3113</v>
      </c>
      <c r="D620" s="79">
        <v>3044115</v>
      </c>
      <c r="E620" s="41">
        <v>251</v>
      </c>
      <c r="F620" s="41">
        <v>1028996</v>
      </c>
      <c r="G620" s="41">
        <v>30441</v>
      </c>
      <c r="H620" s="41">
        <v>23722</v>
      </c>
      <c r="I620" s="44">
        <v>4127525</v>
      </c>
    </row>
    <row r="621" spans="1:9" x14ac:dyDescent="0.2">
      <c r="A621" s="28">
        <v>3446</v>
      </c>
      <c r="B621" s="38" t="s">
        <v>363</v>
      </c>
      <c r="C621" s="29">
        <v>3141</v>
      </c>
      <c r="D621" s="79">
        <v>284566</v>
      </c>
      <c r="E621" s="41">
        <v>499</v>
      </c>
      <c r="F621" s="41">
        <v>96352</v>
      </c>
      <c r="G621" s="41">
        <v>2846</v>
      </c>
      <c r="H621" s="41">
        <v>3552</v>
      </c>
      <c r="I621" s="44">
        <v>387815</v>
      </c>
    </row>
    <row r="622" spans="1:9" x14ac:dyDescent="0.2">
      <c r="A622" s="28">
        <v>3446</v>
      </c>
      <c r="B622" s="38" t="s">
        <v>363</v>
      </c>
      <c r="C622" s="29">
        <v>3143</v>
      </c>
      <c r="D622" s="79">
        <v>244094</v>
      </c>
      <c r="E622" s="41">
        <v>0</v>
      </c>
      <c r="F622" s="41">
        <v>82504</v>
      </c>
      <c r="G622" s="41">
        <v>2441</v>
      </c>
      <c r="H622" s="41">
        <v>502</v>
      </c>
      <c r="I622" s="44">
        <v>329541</v>
      </c>
    </row>
    <row r="623" spans="1:9" x14ac:dyDescent="0.2">
      <c r="A623" s="27">
        <v>3446</v>
      </c>
      <c r="B623" s="40" t="s">
        <v>364</v>
      </c>
      <c r="C623" s="34"/>
      <c r="D623" s="81">
        <v>3572775</v>
      </c>
      <c r="E623" s="45">
        <v>750</v>
      </c>
      <c r="F623" s="45">
        <v>1207852</v>
      </c>
      <c r="G623" s="45">
        <v>35728</v>
      </c>
      <c r="H623" s="45">
        <v>27776</v>
      </c>
      <c r="I623" s="46">
        <v>4844881</v>
      </c>
    </row>
    <row r="624" spans="1:9" x14ac:dyDescent="0.2">
      <c r="A624" s="113">
        <v>3457</v>
      </c>
      <c r="B624" s="200" t="s">
        <v>365</v>
      </c>
      <c r="C624" s="32">
        <v>3231</v>
      </c>
      <c r="D624" s="79">
        <v>1495944</v>
      </c>
      <c r="E624" s="41">
        <v>2025</v>
      </c>
      <c r="F624" s="41">
        <v>506314</v>
      </c>
      <c r="G624" s="41">
        <v>14959</v>
      </c>
      <c r="H624" s="41">
        <v>965</v>
      </c>
      <c r="I624" s="44">
        <v>2020207</v>
      </c>
    </row>
    <row r="625" spans="1:9" x14ac:dyDescent="0.2">
      <c r="A625" s="27">
        <v>3457</v>
      </c>
      <c r="B625" s="192" t="s">
        <v>366</v>
      </c>
      <c r="C625" s="34"/>
      <c r="D625" s="85">
        <v>1495944</v>
      </c>
      <c r="E625" s="55">
        <v>2025</v>
      </c>
      <c r="F625" s="55">
        <v>506314</v>
      </c>
      <c r="G625" s="55">
        <v>14959</v>
      </c>
      <c r="H625" s="55">
        <v>965</v>
      </c>
      <c r="I625" s="56">
        <v>2020207</v>
      </c>
    </row>
    <row r="626" spans="1:9" x14ac:dyDescent="0.2">
      <c r="A626" s="28">
        <v>3423</v>
      </c>
      <c r="B626" s="194" t="s">
        <v>367</v>
      </c>
      <c r="C626" s="32">
        <v>3111</v>
      </c>
      <c r="D626" s="79">
        <v>385883</v>
      </c>
      <c r="E626" s="41">
        <v>1001</v>
      </c>
      <c r="F626" s="41">
        <v>130767</v>
      </c>
      <c r="G626" s="41">
        <v>3859</v>
      </c>
      <c r="H626" s="41">
        <v>837</v>
      </c>
      <c r="I626" s="44">
        <v>522347</v>
      </c>
    </row>
    <row r="627" spans="1:9" x14ac:dyDescent="0.2">
      <c r="A627" s="28">
        <v>3423</v>
      </c>
      <c r="B627" s="38" t="s">
        <v>367</v>
      </c>
      <c r="C627" s="29">
        <v>3141</v>
      </c>
      <c r="D627" s="79">
        <v>162407</v>
      </c>
      <c r="E627" s="41">
        <v>330</v>
      </c>
      <c r="F627" s="41">
        <v>55005</v>
      </c>
      <c r="G627" s="41">
        <v>1624</v>
      </c>
      <c r="H627" s="41">
        <v>1184</v>
      </c>
      <c r="I627" s="44">
        <v>220550</v>
      </c>
    </row>
    <row r="628" spans="1:9" x14ac:dyDescent="0.2">
      <c r="A628" s="27">
        <v>3423</v>
      </c>
      <c r="B628" s="40" t="s">
        <v>368</v>
      </c>
      <c r="C628" s="34"/>
      <c r="D628" s="85">
        <v>548290</v>
      </c>
      <c r="E628" s="55">
        <v>1331</v>
      </c>
      <c r="F628" s="55">
        <v>185772</v>
      </c>
      <c r="G628" s="55">
        <v>5483</v>
      </c>
      <c r="H628" s="55">
        <v>2021</v>
      </c>
      <c r="I628" s="56">
        <v>742897</v>
      </c>
    </row>
    <row r="629" spans="1:9" x14ac:dyDescent="0.2">
      <c r="A629" s="28">
        <v>3448</v>
      </c>
      <c r="B629" s="38" t="s">
        <v>369</v>
      </c>
      <c r="C629" s="29">
        <v>3117</v>
      </c>
      <c r="D629" s="79">
        <v>599836</v>
      </c>
      <c r="E629" s="41">
        <v>1225</v>
      </c>
      <c r="F629" s="41">
        <v>203159</v>
      </c>
      <c r="G629" s="41">
        <v>5998</v>
      </c>
      <c r="H629" s="41">
        <v>5483</v>
      </c>
      <c r="I629" s="44">
        <v>815701</v>
      </c>
    </row>
    <row r="630" spans="1:9" x14ac:dyDescent="0.2">
      <c r="A630" s="28">
        <v>3448</v>
      </c>
      <c r="B630" s="38" t="s">
        <v>369</v>
      </c>
      <c r="C630" s="29">
        <v>3143</v>
      </c>
      <c r="D630" s="79">
        <v>129153</v>
      </c>
      <c r="E630" s="41">
        <v>0</v>
      </c>
      <c r="F630" s="41">
        <v>43654</v>
      </c>
      <c r="G630" s="41">
        <v>1292</v>
      </c>
      <c r="H630" s="41">
        <v>342</v>
      </c>
      <c r="I630" s="44">
        <v>174441</v>
      </c>
    </row>
    <row r="631" spans="1:9" x14ac:dyDescent="0.2">
      <c r="A631" s="27">
        <v>3448</v>
      </c>
      <c r="B631" s="40" t="s">
        <v>370</v>
      </c>
      <c r="C631" s="34"/>
      <c r="D631" s="81">
        <v>728989</v>
      </c>
      <c r="E631" s="45">
        <v>1225</v>
      </c>
      <c r="F631" s="45">
        <v>246813</v>
      </c>
      <c r="G631" s="45">
        <v>7290</v>
      </c>
      <c r="H631" s="45">
        <v>5825</v>
      </c>
      <c r="I631" s="46">
        <v>990142</v>
      </c>
    </row>
    <row r="632" spans="1:9" x14ac:dyDescent="0.2">
      <c r="A632" s="28">
        <v>3402</v>
      </c>
      <c r="B632" s="194" t="s">
        <v>371</v>
      </c>
      <c r="C632" s="32">
        <v>3111</v>
      </c>
      <c r="D632" s="79">
        <v>670278</v>
      </c>
      <c r="E632" s="41">
        <v>0</v>
      </c>
      <c r="F632" s="41">
        <v>226554</v>
      </c>
      <c r="G632" s="41">
        <v>6703</v>
      </c>
      <c r="H632" s="41">
        <v>1157</v>
      </c>
      <c r="I632" s="44">
        <v>904692</v>
      </c>
    </row>
    <row r="633" spans="1:9" x14ac:dyDescent="0.2">
      <c r="A633" s="28">
        <v>3402</v>
      </c>
      <c r="B633" s="38" t="s">
        <v>371</v>
      </c>
      <c r="C633" s="29">
        <v>3141</v>
      </c>
      <c r="D633" s="79">
        <v>305153</v>
      </c>
      <c r="E633" s="41">
        <v>0</v>
      </c>
      <c r="F633" s="41">
        <v>103142</v>
      </c>
      <c r="G633" s="41">
        <v>3052</v>
      </c>
      <c r="H633" s="41">
        <v>3040</v>
      </c>
      <c r="I633" s="44">
        <v>414387</v>
      </c>
    </row>
    <row r="634" spans="1:9" x14ac:dyDescent="0.2">
      <c r="A634" s="27">
        <v>3402</v>
      </c>
      <c r="B634" s="40" t="s">
        <v>372</v>
      </c>
      <c r="C634" s="34"/>
      <c r="D634" s="85">
        <v>975431</v>
      </c>
      <c r="E634" s="55">
        <v>0</v>
      </c>
      <c r="F634" s="55">
        <v>329696</v>
      </c>
      <c r="G634" s="55">
        <v>9755</v>
      </c>
      <c r="H634" s="55">
        <v>4197</v>
      </c>
      <c r="I634" s="56">
        <v>1319079</v>
      </c>
    </row>
    <row r="635" spans="1:9" x14ac:dyDescent="0.2">
      <c r="A635" s="28">
        <v>3429</v>
      </c>
      <c r="B635" s="38" t="s">
        <v>373</v>
      </c>
      <c r="C635" s="29">
        <v>3113</v>
      </c>
      <c r="D635" s="79">
        <v>2241349</v>
      </c>
      <c r="E635" s="41">
        <v>8501</v>
      </c>
      <c r="F635" s="41">
        <v>760449</v>
      </c>
      <c r="G635" s="41">
        <v>22413</v>
      </c>
      <c r="H635" s="41">
        <v>14947</v>
      </c>
      <c r="I635" s="44">
        <v>3047659</v>
      </c>
    </row>
    <row r="636" spans="1:9" x14ac:dyDescent="0.2">
      <c r="A636" s="28">
        <v>3429</v>
      </c>
      <c r="B636" s="38" t="s">
        <v>373</v>
      </c>
      <c r="C636" s="29">
        <v>3143</v>
      </c>
      <c r="D636" s="79">
        <v>227064</v>
      </c>
      <c r="E636" s="41">
        <v>0</v>
      </c>
      <c r="F636" s="41">
        <v>76748</v>
      </c>
      <c r="G636" s="41">
        <v>2271</v>
      </c>
      <c r="H636" s="41">
        <v>405</v>
      </c>
      <c r="I636" s="44">
        <v>306488</v>
      </c>
    </row>
    <row r="637" spans="1:9" x14ac:dyDescent="0.2">
      <c r="A637" s="27">
        <v>3429</v>
      </c>
      <c r="B637" s="40" t="s">
        <v>374</v>
      </c>
      <c r="C637" s="34"/>
      <c r="D637" s="81">
        <v>2468413</v>
      </c>
      <c r="E637" s="45">
        <v>8501</v>
      </c>
      <c r="F637" s="45">
        <v>837197</v>
      </c>
      <c r="G637" s="45">
        <v>24684</v>
      </c>
      <c r="H637" s="45">
        <v>15352</v>
      </c>
      <c r="I637" s="46">
        <v>3354147</v>
      </c>
    </row>
    <row r="638" spans="1:9" x14ac:dyDescent="0.2">
      <c r="A638" s="28">
        <v>3405</v>
      </c>
      <c r="B638" s="194" t="s">
        <v>375</v>
      </c>
      <c r="C638" s="32">
        <v>3111</v>
      </c>
      <c r="D638" s="79">
        <v>190754</v>
      </c>
      <c r="E638" s="41">
        <v>0</v>
      </c>
      <c r="F638" s="41">
        <v>64475</v>
      </c>
      <c r="G638" s="41">
        <v>1908</v>
      </c>
      <c r="H638" s="41">
        <v>356</v>
      </c>
      <c r="I638" s="44">
        <v>257493</v>
      </c>
    </row>
    <row r="639" spans="1:9" x14ac:dyDescent="0.2">
      <c r="A639" s="28">
        <v>3405</v>
      </c>
      <c r="B639" s="38" t="s">
        <v>375</v>
      </c>
      <c r="C639" s="29">
        <v>3117</v>
      </c>
      <c r="D639" s="79">
        <v>237058</v>
      </c>
      <c r="E639" s="41">
        <v>0</v>
      </c>
      <c r="F639" s="41">
        <v>80126</v>
      </c>
      <c r="G639" s="41">
        <v>2371</v>
      </c>
      <c r="H639" s="41">
        <v>1790</v>
      </c>
      <c r="I639" s="44">
        <v>321345</v>
      </c>
    </row>
    <row r="640" spans="1:9" x14ac:dyDescent="0.2">
      <c r="A640" s="28">
        <v>3405</v>
      </c>
      <c r="B640" s="38" t="s">
        <v>375</v>
      </c>
      <c r="C640" s="29">
        <v>3141</v>
      </c>
      <c r="D640" s="79">
        <v>71925</v>
      </c>
      <c r="E640" s="41">
        <v>0</v>
      </c>
      <c r="F640" s="41">
        <v>24311</v>
      </c>
      <c r="G640" s="41">
        <v>719</v>
      </c>
      <c r="H640" s="41">
        <v>416</v>
      </c>
      <c r="I640" s="44">
        <v>97371</v>
      </c>
    </row>
    <row r="641" spans="1:9" x14ac:dyDescent="0.2">
      <c r="A641" s="28">
        <v>3405</v>
      </c>
      <c r="B641" s="38" t="s">
        <v>375</v>
      </c>
      <c r="C641" s="29">
        <v>3143</v>
      </c>
      <c r="D641" s="79">
        <v>53105</v>
      </c>
      <c r="E641" s="41">
        <v>0</v>
      </c>
      <c r="F641" s="41">
        <v>17949</v>
      </c>
      <c r="G641" s="41">
        <v>531</v>
      </c>
      <c r="H641" s="41">
        <v>114</v>
      </c>
      <c r="I641" s="44">
        <v>71699</v>
      </c>
    </row>
    <row r="642" spans="1:9" x14ac:dyDescent="0.2">
      <c r="A642" s="27">
        <v>3405</v>
      </c>
      <c r="B642" s="40" t="s">
        <v>376</v>
      </c>
      <c r="C642" s="34"/>
      <c r="D642" s="81">
        <v>552842</v>
      </c>
      <c r="E642" s="45">
        <v>0</v>
      </c>
      <c r="F642" s="45">
        <v>186861</v>
      </c>
      <c r="G642" s="45">
        <v>5529</v>
      </c>
      <c r="H642" s="45">
        <v>2676</v>
      </c>
      <c r="I642" s="46">
        <v>747908</v>
      </c>
    </row>
    <row r="643" spans="1:9" x14ac:dyDescent="0.2">
      <c r="A643" s="28">
        <v>3444</v>
      </c>
      <c r="B643" s="194" t="s">
        <v>377</v>
      </c>
      <c r="C643" s="32">
        <v>3111</v>
      </c>
      <c r="D643" s="79">
        <v>405555</v>
      </c>
      <c r="E643" s="41">
        <v>600</v>
      </c>
      <c r="F643" s="41">
        <v>137280</v>
      </c>
      <c r="G643" s="41">
        <v>4056</v>
      </c>
      <c r="H643" s="41">
        <v>854</v>
      </c>
      <c r="I643" s="44">
        <v>548345</v>
      </c>
    </row>
    <row r="644" spans="1:9" x14ac:dyDescent="0.2">
      <c r="A644" s="28">
        <v>3444</v>
      </c>
      <c r="B644" s="38" t="s">
        <v>377</v>
      </c>
      <c r="C644" s="29">
        <v>3141</v>
      </c>
      <c r="D644" s="79">
        <v>84567</v>
      </c>
      <c r="E644" s="41">
        <v>401</v>
      </c>
      <c r="F644" s="41">
        <v>28719</v>
      </c>
      <c r="G644" s="41">
        <v>846</v>
      </c>
      <c r="H644" s="41">
        <v>512</v>
      </c>
      <c r="I644" s="44">
        <v>115045</v>
      </c>
    </row>
    <row r="645" spans="1:9" x14ac:dyDescent="0.2">
      <c r="A645" s="27">
        <v>3444</v>
      </c>
      <c r="B645" s="40" t="s">
        <v>378</v>
      </c>
      <c r="C645" s="34"/>
      <c r="D645" s="85">
        <v>490122</v>
      </c>
      <c r="E645" s="55">
        <v>1001</v>
      </c>
      <c r="F645" s="55">
        <v>165999</v>
      </c>
      <c r="G645" s="55">
        <v>4902</v>
      </c>
      <c r="H645" s="55">
        <v>1366</v>
      </c>
      <c r="I645" s="56">
        <v>663390</v>
      </c>
    </row>
    <row r="646" spans="1:9" x14ac:dyDescent="0.2">
      <c r="A646" s="28">
        <v>3443</v>
      </c>
      <c r="B646" s="38" t="s">
        <v>379</v>
      </c>
      <c r="C646" s="29">
        <v>3113</v>
      </c>
      <c r="D646" s="79">
        <v>1581711</v>
      </c>
      <c r="E646" s="41">
        <v>3000</v>
      </c>
      <c r="F646" s="41">
        <v>535632</v>
      </c>
      <c r="G646" s="41">
        <v>15817</v>
      </c>
      <c r="H646" s="41">
        <v>11210</v>
      </c>
      <c r="I646" s="44">
        <v>2147370</v>
      </c>
    </row>
    <row r="647" spans="1:9" x14ac:dyDescent="0.2">
      <c r="A647" s="28">
        <v>3443</v>
      </c>
      <c r="B647" s="38" t="s">
        <v>379</v>
      </c>
      <c r="C647" s="29">
        <v>3141</v>
      </c>
      <c r="D647" s="79">
        <v>154334</v>
      </c>
      <c r="E647" s="41">
        <v>1200</v>
      </c>
      <c r="F647" s="41">
        <v>52570</v>
      </c>
      <c r="G647" s="41">
        <v>1543</v>
      </c>
      <c r="H647" s="41">
        <v>1600</v>
      </c>
      <c r="I647" s="44">
        <v>211247</v>
      </c>
    </row>
    <row r="648" spans="1:9" x14ac:dyDescent="0.2">
      <c r="A648" s="28">
        <v>3443</v>
      </c>
      <c r="B648" s="38" t="s">
        <v>379</v>
      </c>
      <c r="C648" s="29">
        <v>3143</v>
      </c>
      <c r="D648" s="79">
        <v>121563</v>
      </c>
      <c r="E648" s="41">
        <v>499</v>
      </c>
      <c r="F648" s="41">
        <v>41257</v>
      </c>
      <c r="G648" s="41">
        <v>1216</v>
      </c>
      <c r="H648" s="41">
        <v>274</v>
      </c>
      <c r="I648" s="44">
        <v>164809</v>
      </c>
    </row>
    <row r="649" spans="1:9" ht="13.5" thickBot="1" x14ac:dyDescent="0.25">
      <c r="A649" s="37">
        <v>3443</v>
      </c>
      <c r="B649" s="197" t="s">
        <v>380</v>
      </c>
      <c r="C649" s="73"/>
      <c r="D649" s="87">
        <v>1857608</v>
      </c>
      <c r="E649" s="51">
        <v>4699</v>
      </c>
      <c r="F649" s="51">
        <v>629459</v>
      </c>
      <c r="G649" s="51">
        <v>18576</v>
      </c>
      <c r="H649" s="51">
        <v>13084</v>
      </c>
      <c r="I649" s="52">
        <v>2523426</v>
      </c>
    </row>
    <row r="650" spans="1:9" ht="13.5" thickBot="1" x14ac:dyDescent="0.25">
      <c r="A650" s="222"/>
      <c r="B650" s="198" t="s">
        <v>381</v>
      </c>
      <c r="C650" s="94"/>
      <c r="D650" s="95">
        <f t="shared" ref="D650:I650" si="88">D615+D607+D610+D613+D619+D623+D625+D628+D631+D634+D637+D642+D645+D649</f>
        <v>18333014</v>
      </c>
      <c r="E650" s="96">
        <f t="shared" si="88"/>
        <v>35706</v>
      </c>
      <c r="F650" s="96">
        <f t="shared" si="88"/>
        <v>6208631</v>
      </c>
      <c r="G650" s="96">
        <f t="shared" si="88"/>
        <v>183331</v>
      </c>
      <c r="H650" s="96">
        <f t="shared" si="88"/>
        <v>99336</v>
      </c>
      <c r="I650" s="97">
        <f t="shared" si="88"/>
        <v>24860018</v>
      </c>
    </row>
    <row r="651" spans="1:9" x14ac:dyDescent="0.2">
      <c r="A651" s="223">
        <v>4476</v>
      </c>
      <c r="B651" s="201" t="s">
        <v>382</v>
      </c>
      <c r="C651" s="75">
        <v>3233</v>
      </c>
      <c r="D651" s="88">
        <v>808753</v>
      </c>
      <c r="E651" s="53">
        <v>30499</v>
      </c>
      <c r="F651" s="53">
        <v>283667</v>
      </c>
      <c r="G651" s="53">
        <v>8088</v>
      </c>
      <c r="H651" s="53">
        <v>1696</v>
      </c>
      <c r="I651" s="54">
        <v>1132703</v>
      </c>
    </row>
    <row r="652" spans="1:9" x14ac:dyDescent="0.2">
      <c r="A652" s="27">
        <v>4476</v>
      </c>
      <c r="B652" s="40" t="s">
        <v>383</v>
      </c>
      <c r="C652" s="34"/>
      <c r="D652" s="81">
        <v>808753</v>
      </c>
      <c r="E652" s="45">
        <v>30499</v>
      </c>
      <c r="F652" s="45">
        <v>283667</v>
      </c>
      <c r="G652" s="45">
        <v>8088</v>
      </c>
      <c r="H652" s="45">
        <v>1696</v>
      </c>
      <c r="I652" s="46">
        <v>1132703</v>
      </c>
    </row>
    <row r="653" spans="1:9" x14ac:dyDescent="0.2">
      <c r="A653" s="28">
        <v>4411</v>
      </c>
      <c r="B653" s="38" t="s">
        <v>384</v>
      </c>
      <c r="C653" s="29">
        <v>3111</v>
      </c>
      <c r="D653" s="79">
        <v>1094909</v>
      </c>
      <c r="E653" s="41">
        <v>10399</v>
      </c>
      <c r="F653" s="41">
        <v>373594</v>
      </c>
      <c r="G653" s="41">
        <v>10949</v>
      </c>
      <c r="H653" s="41">
        <v>1709</v>
      </c>
      <c r="I653" s="44">
        <v>1491560</v>
      </c>
    </row>
    <row r="654" spans="1:9" x14ac:dyDescent="0.2">
      <c r="A654" s="28">
        <v>4411</v>
      </c>
      <c r="B654" s="38" t="s">
        <v>384</v>
      </c>
      <c r="C654" s="29">
        <v>3141</v>
      </c>
      <c r="D654" s="79">
        <v>66123</v>
      </c>
      <c r="E654" s="41">
        <v>0</v>
      </c>
      <c r="F654" s="41">
        <v>22350</v>
      </c>
      <c r="G654" s="41">
        <v>661</v>
      </c>
      <c r="H654" s="41">
        <v>666</v>
      </c>
      <c r="I654" s="44">
        <v>89800</v>
      </c>
    </row>
    <row r="655" spans="1:9" x14ac:dyDescent="0.2">
      <c r="A655" s="27">
        <v>4411</v>
      </c>
      <c r="B655" s="40" t="s">
        <v>385</v>
      </c>
      <c r="C655" s="34"/>
      <c r="D655" s="81">
        <v>1161032</v>
      </c>
      <c r="E655" s="45">
        <v>10399</v>
      </c>
      <c r="F655" s="45">
        <v>395944</v>
      </c>
      <c r="G655" s="45">
        <v>11610</v>
      </c>
      <c r="H655" s="45">
        <v>2375</v>
      </c>
      <c r="I655" s="46">
        <v>1581360</v>
      </c>
    </row>
    <row r="656" spans="1:9" x14ac:dyDescent="0.2">
      <c r="A656" s="28">
        <v>4409</v>
      </c>
      <c r="B656" s="38" t="s">
        <v>386</v>
      </c>
      <c r="C656" s="29">
        <v>3111</v>
      </c>
      <c r="D656" s="79">
        <v>2337419</v>
      </c>
      <c r="E656" s="41">
        <v>1500</v>
      </c>
      <c r="F656" s="41">
        <v>790555</v>
      </c>
      <c r="G656" s="41">
        <v>23374</v>
      </c>
      <c r="H656" s="41">
        <v>4574</v>
      </c>
      <c r="I656" s="44">
        <v>3157422</v>
      </c>
    </row>
    <row r="657" spans="1:9" x14ac:dyDescent="0.2">
      <c r="A657" s="28">
        <v>4409</v>
      </c>
      <c r="B657" s="38" t="s">
        <v>386</v>
      </c>
      <c r="C657" s="29">
        <v>3141</v>
      </c>
      <c r="D657" s="79">
        <v>306527</v>
      </c>
      <c r="E657" s="41">
        <v>0</v>
      </c>
      <c r="F657" s="41">
        <v>103606</v>
      </c>
      <c r="G657" s="41">
        <v>3065</v>
      </c>
      <c r="H657" s="41">
        <v>2219</v>
      </c>
      <c r="I657" s="44">
        <v>415417</v>
      </c>
    </row>
    <row r="658" spans="1:9" x14ac:dyDescent="0.2">
      <c r="A658" s="27">
        <v>4409</v>
      </c>
      <c r="B658" s="40" t="s">
        <v>387</v>
      </c>
      <c r="C658" s="34"/>
      <c r="D658" s="85">
        <v>2643946</v>
      </c>
      <c r="E658" s="55">
        <v>1500</v>
      </c>
      <c r="F658" s="55">
        <v>894161</v>
      </c>
      <c r="G658" s="55">
        <v>26439</v>
      </c>
      <c r="H658" s="55">
        <v>6793</v>
      </c>
      <c r="I658" s="56">
        <v>3572839</v>
      </c>
    </row>
    <row r="659" spans="1:9" x14ac:dyDescent="0.2">
      <c r="A659" s="28">
        <v>4407</v>
      </c>
      <c r="B659" s="38" t="s">
        <v>388</v>
      </c>
      <c r="C659" s="29">
        <v>3111</v>
      </c>
      <c r="D659" s="79">
        <v>1063933</v>
      </c>
      <c r="E659" s="41">
        <v>0</v>
      </c>
      <c r="F659" s="41">
        <v>359609</v>
      </c>
      <c r="G659" s="41">
        <v>10639</v>
      </c>
      <c r="H659" s="41">
        <v>1971</v>
      </c>
      <c r="I659" s="44">
        <v>1436152</v>
      </c>
    </row>
    <row r="660" spans="1:9" x14ac:dyDescent="0.2">
      <c r="A660" s="28">
        <v>4407</v>
      </c>
      <c r="B660" s="38" t="s">
        <v>388</v>
      </c>
      <c r="C660" s="29">
        <v>3141</v>
      </c>
      <c r="D660" s="79">
        <v>122442</v>
      </c>
      <c r="E660" s="41">
        <v>0</v>
      </c>
      <c r="F660" s="41">
        <v>41385</v>
      </c>
      <c r="G660" s="41">
        <v>1224</v>
      </c>
      <c r="H660" s="41">
        <v>907</v>
      </c>
      <c r="I660" s="44">
        <v>165958</v>
      </c>
    </row>
    <row r="661" spans="1:9" x14ac:dyDescent="0.2">
      <c r="A661" s="27">
        <v>4407</v>
      </c>
      <c r="B661" s="40" t="s">
        <v>389</v>
      </c>
      <c r="C661" s="34"/>
      <c r="D661" s="85">
        <v>1186375</v>
      </c>
      <c r="E661" s="55">
        <v>0</v>
      </c>
      <c r="F661" s="55">
        <v>400994</v>
      </c>
      <c r="G661" s="55">
        <v>11863</v>
      </c>
      <c r="H661" s="55">
        <v>2878</v>
      </c>
      <c r="I661" s="56">
        <v>1602110</v>
      </c>
    </row>
    <row r="662" spans="1:9" x14ac:dyDescent="0.2">
      <c r="A662" s="28">
        <v>4492</v>
      </c>
      <c r="B662" s="38" t="s">
        <v>390</v>
      </c>
      <c r="C662" s="29">
        <v>3111</v>
      </c>
      <c r="D662" s="79">
        <v>1053657</v>
      </c>
      <c r="E662" s="41">
        <v>0</v>
      </c>
      <c r="F662" s="41">
        <v>356136</v>
      </c>
      <c r="G662" s="41">
        <v>10537</v>
      </c>
      <c r="H662" s="41">
        <v>1780</v>
      </c>
      <c r="I662" s="44">
        <v>1422110</v>
      </c>
    </row>
    <row r="663" spans="1:9" x14ac:dyDescent="0.2">
      <c r="A663" s="28">
        <v>4492</v>
      </c>
      <c r="B663" s="38" t="s">
        <v>390</v>
      </c>
      <c r="C663" s="29">
        <v>3141</v>
      </c>
      <c r="D663" s="79">
        <v>127310</v>
      </c>
      <c r="E663" s="41">
        <v>0</v>
      </c>
      <c r="F663" s="41">
        <v>43031</v>
      </c>
      <c r="G663" s="41">
        <v>1273</v>
      </c>
      <c r="H663" s="41">
        <v>960</v>
      </c>
      <c r="I663" s="44">
        <v>172574</v>
      </c>
    </row>
    <row r="664" spans="1:9" x14ac:dyDescent="0.2">
      <c r="A664" s="27">
        <v>4492</v>
      </c>
      <c r="B664" s="40" t="s">
        <v>391</v>
      </c>
      <c r="C664" s="34"/>
      <c r="D664" s="81">
        <v>1180967</v>
      </c>
      <c r="E664" s="45">
        <v>0</v>
      </c>
      <c r="F664" s="45">
        <v>399167</v>
      </c>
      <c r="G664" s="45">
        <v>11810</v>
      </c>
      <c r="H664" s="45">
        <v>2740</v>
      </c>
      <c r="I664" s="46">
        <v>1594684</v>
      </c>
    </row>
    <row r="665" spans="1:9" x14ac:dyDescent="0.2">
      <c r="A665" s="28">
        <v>4408</v>
      </c>
      <c r="B665" s="38" t="s">
        <v>392</v>
      </c>
      <c r="C665" s="29">
        <v>3111</v>
      </c>
      <c r="D665" s="79">
        <v>1336625</v>
      </c>
      <c r="E665" s="41">
        <v>1001</v>
      </c>
      <c r="F665" s="41">
        <v>452118</v>
      </c>
      <c r="G665" s="41">
        <v>13366</v>
      </c>
      <c r="H665" s="41">
        <v>2350</v>
      </c>
      <c r="I665" s="44">
        <v>1805460</v>
      </c>
    </row>
    <row r="666" spans="1:9" x14ac:dyDescent="0.2">
      <c r="A666" s="28">
        <v>4408</v>
      </c>
      <c r="B666" s="38" t="s">
        <v>392</v>
      </c>
      <c r="C666" s="29">
        <v>3141</v>
      </c>
      <c r="D666" s="79">
        <v>171649</v>
      </c>
      <c r="E666" s="41">
        <v>499</v>
      </c>
      <c r="F666" s="41">
        <v>58186</v>
      </c>
      <c r="G666" s="41">
        <v>1716</v>
      </c>
      <c r="H666" s="41">
        <v>1397</v>
      </c>
      <c r="I666" s="44">
        <v>233447</v>
      </c>
    </row>
    <row r="667" spans="1:9" x14ac:dyDescent="0.2">
      <c r="A667" s="27">
        <v>4408</v>
      </c>
      <c r="B667" s="40" t="s">
        <v>393</v>
      </c>
      <c r="C667" s="34"/>
      <c r="D667" s="81">
        <v>1508274</v>
      </c>
      <c r="E667" s="45">
        <v>1500</v>
      </c>
      <c r="F667" s="45">
        <v>510304</v>
      </c>
      <c r="G667" s="45">
        <v>15082</v>
      </c>
      <c r="H667" s="45">
        <v>3747</v>
      </c>
      <c r="I667" s="46">
        <v>2038907</v>
      </c>
    </row>
    <row r="668" spans="1:9" x14ac:dyDescent="0.2">
      <c r="A668" s="28">
        <v>4423</v>
      </c>
      <c r="B668" s="38" t="s">
        <v>394</v>
      </c>
      <c r="C668" s="29">
        <v>3111</v>
      </c>
      <c r="D668" s="79">
        <v>831476</v>
      </c>
      <c r="E668" s="41">
        <v>2501</v>
      </c>
      <c r="F668" s="41">
        <v>281884</v>
      </c>
      <c r="G668" s="41">
        <v>8315</v>
      </c>
      <c r="H668" s="41">
        <v>1638</v>
      </c>
      <c r="I668" s="44">
        <v>1125814</v>
      </c>
    </row>
    <row r="669" spans="1:9" x14ac:dyDescent="0.2">
      <c r="A669" s="28">
        <v>4423</v>
      </c>
      <c r="B669" s="38" t="s">
        <v>394</v>
      </c>
      <c r="C669" s="29">
        <v>3141</v>
      </c>
      <c r="D669" s="79">
        <v>161105</v>
      </c>
      <c r="E669" s="41">
        <v>1200</v>
      </c>
      <c r="F669" s="41">
        <v>54859</v>
      </c>
      <c r="G669" s="41">
        <v>1611</v>
      </c>
      <c r="H669" s="41">
        <v>1003</v>
      </c>
      <c r="I669" s="44">
        <v>219778</v>
      </c>
    </row>
    <row r="670" spans="1:9" x14ac:dyDescent="0.2">
      <c r="A670" s="27">
        <v>4423</v>
      </c>
      <c r="B670" s="40" t="s">
        <v>395</v>
      </c>
      <c r="C670" s="34"/>
      <c r="D670" s="81">
        <v>992581</v>
      </c>
      <c r="E670" s="45">
        <v>3701</v>
      </c>
      <c r="F670" s="45">
        <v>336743</v>
      </c>
      <c r="G670" s="45">
        <v>9926</v>
      </c>
      <c r="H670" s="45">
        <v>2641</v>
      </c>
      <c r="I670" s="46">
        <v>1345592</v>
      </c>
    </row>
    <row r="671" spans="1:9" x14ac:dyDescent="0.2">
      <c r="A671" s="28">
        <v>4404</v>
      </c>
      <c r="B671" s="38" t="s">
        <v>396</v>
      </c>
      <c r="C671" s="29">
        <v>3111</v>
      </c>
      <c r="D671" s="79">
        <v>2522272</v>
      </c>
      <c r="E671" s="41">
        <v>0</v>
      </c>
      <c r="F671" s="41">
        <v>852528</v>
      </c>
      <c r="G671" s="41">
        <v>25223</v>
      </c>
      <c r="H671" s="41">
        <v>5145</v>
      </c>
      <c r="I671" s="44">
        <v>3405168</v>
      </c>
    </row>
    <row r="672" spans="1:9" x14ac:dyDescent="0.2">
      <c r="A672" s="28">
        <v>4404</v>
      </c>
      <c r="B672" s="38" t="s">
        <v>396</v>
      </c>
      <c r="C672" s="29">
        <v>3141</v>
      </c>
      <c r="D672" s="79">
        <v>407919</v>
      </c>
      <c r="E672" s="41">
        <v>0</v>
      </c>
      <c r="F672" s="41">
        <v>137877</v>
      </c>
      <c r="G672" s="41">
        <v>4079</v>
      </c>
      <c r="H672" s="41">
        <v>2795</v>
      </c>
      <c r="I672" s="44">
        <v>552670</v>
      </c>
    </row>
    <row r="673" spans="1:9" x14ac:dyDescent="0.2">
      <c r="A673" s="27">
        <v>4404</v>
      </c>
      <c r="B673" s="40" t="s">
        <v>397</v>
      </c>
      <c r="C673" s="34"/>
      <c r="D673" s="81">
        <v>2930191</v>
      </c>
      <c r="E673" s="45">
        <v>0</v>
      </c>
      <c r="F673" s="45">
        <v>990405</v>
      </c>
      <c r="G673" s="45">
        <v>29302</v>
      </c>
      <c r="H673" s="45">
        <v>7940</v>
      </c>
      <c r="I673" s="46">
        <v>3957838</v>
      </c>
    </row>
    <row r="674" spans="1:9" x14ac:dyDescent="0.2">
      <c r="A674" s="28">
        <v>4480</v>
      </c>
      <c r="B674" s="38" t="s">
        <v>398</v>
      </c>
      <c r="C674" s="29">
        <v>3141</v>
      </c>
      <c r="D674" s="79">
        <v>515827</v>
      </c>
      <c r="E674" s="41">
        <v>0</v>
      </c>
      <c r="F674" s="41">
        <v>174350</v>
      </c>
      <c r="G674" s="41">
        <v>5158</v>
      </c>
      <c r="H674" s="41">
        <v>6258</v>
      </c>
      <c r="I674" s="44">
        <v>701593</v>
      </c>
    </row>
    <row r="675" spans="1:9" x14ac:dyDescent="0.2">
      <c r="A675" s="27">
        <v>4480</v>
      </c>
      <c r="B675" s="40" t="s">
        <v>399</v>
      </c>
      <c r="C675" s="34"/>
      <c r="D675" s="81">
        <v>515827</v>
      </c>
      <c r="E675" s="45">
        <v>0</v>
      </c>
      <c r="F675" s="45">
        <v>174350</v>
      </c>
      <c r="G675" s="45">
        <v>5158</v>
      </c>
      <c r="H675" s="45">
        <v>6258</v>
      </c>
      <c r="I675" s="46">
        <v>701593</v>
      </c>
    </row>
    <row r="676" spans="1:9" x14ac:dyDescent="0.2">
      <c r="A676" s="28">
        <v>4439</v>
      </c>
      <c r="B676" s="38" t="s">
        <v>400</v>
      </c>
      <c r="C676" s="29">
        <v>3111</v>
      </c>
      <c r="D676" s="79">
        <v>589939</v>
      </c>
      <c r="E676" s="41">
        <v>0</v>
      </c>
      <c r="F676" s="41">
        <v>199399</v>
      </c>
      <c r="G676" s="41">
        <v>5899</v>
      </c>
      <c r="H676" s="41">
        <v>1193</v>
      </c>
      <c r="I676" s="44">
        <v>796430</v>
      </c>
    </row>
    <row r="677" spans="1:9" x14ac:dyDescent="0.2">
      <c r="A677" s="28">
        <v>4439</v>
      </c>
      <c r="B677" s="38" t="s">
        <v>400</v>
      </c>
      <c r="C677" s="29">
        <v>3113</v>
      </c>
      <c r="D677" s="79">
        <v>3172780</v>
      </c>
      <c r="E677" s="41">
        <v>1500</v>
      </c>
      <c r="F677" s="41">
        <v>1072907</v>
      </c>
      <c r="G677" s="41">
        <v>31728</v>
      </c>
      <c r="H677" s="41">
        <v>22272</v>
      </c>
      <c r="I677" s="44">
        <v>4301187</v>
      </c>
    </row>
    <row r="678" spans="1:9" x14ac:dyDescent="0.2">
      <c r="A678" s="28">
        <v>4439</v>
      </c>
      <c r="B678" s="38" t="s">
        <v>400</v>
      </c>
      <c r="C678" s="29">
        <v>3141</v>
      </c>
      <c r="D678" s="79">
        <v>325051</v>
      </c>
      <c r="E678" s="41">
        <v>0</v>
      </c>
      <c r="F678" s="41">
        <v>109867</v>
      </c>
      <c r="G678" s="41">
        <v>3251</v>
      </c>
      <c r="H678" s="41">
        <v>3339</v>
      </c>
      <c r="I678" s="44">
        <v>441508</v>
      </c>
    </row>
    <row r="679" spans="1:9" x14ac:dyDescent="0.2">
      <c r="A679" s="28">
        <v>4439</v>
      </c>
      <c r="B679" s="38" t="s">
        <v>400</v>
      </c>
      <c r="C679" s="29">
        <v>3143</v>
      </c>
      <c r="D679" s="79">
        <v>341045</v>
      </c>
      <c r="E679" s="41">
        <v>0</v>
      </c>
      <c r="F679" s="41">
        <v>115273</v>
      </c>
      <c r="G679" s="41">
        <v>3410</v>
      </c>
      <c r="H679" s="41">
        <v>610</v>
      </c>
      <c r="I679" s="44">
        <v>460338</v>
      </c>
    </row>
    <row r="680" spans="1:9" x14ac:dyDescent="0.2">
      <c r="A680" s="27">
        <v>4439</v>
      </c>
      <c r="B680" s="40" t="s">
        <v>401</v>
      </c>
      <c r="C680" s="34"/>
      <c r="D680" s="81">
        <v>4428815</v>
      </c>
      <c r="E680" s="45">
        <v>1500</v>
      </c>
      <c r="F680" s="45">
        <v>1497446</v>
      </c>
      <c r="G680" s="45">
        <v>44288</v>
      </c>
      <c r="H680" s="45">
        <v>27414</v>
      </c>
      <c r="I680" s="46">
        <v>5999463</v>
      </c>
    </row>
    <row r="681" spans="1:9" x14ac:dyDescent="0.2">
      <c r="A681" s="28">
        <v>4443</v>
      </c>
      <c r="B681" s="38" t="s">
        <v>402</v>
      </c>
      <c r="C681" s="29">
        <v>3113</v>
      </c>
      <c r="D681" s="79">
        <v>7649973</v>
      </c>
      <c r="E681" s="41">
        <v>8651</v>
      </c>
      <c r="F681" s="41">
        <v>2588615</v>
      </c>
      <c r="G681" s="41">
        <v>76500</v>
      </c>
      <c r="H681" s="41">
        <v>53560</v>
      </c>
      <c r="I681" s="44">
        <v>10377299</v>
      </c>
    </row>
    <row r="682" spans="1:9" x14ac:dyDescent="0.2">
      <c r="A682" s="28">
        <v>4443</v>
      </c>
      <c r="B682" s="38" t="s">
        <v>402</v>
      </c>
      <c r="C682" s="29">
        <v>3143</v>
      </c>
      <c r="D682" s="79">
        <v>744879</v>
      </c>
      <c r="E682" s="41">
        <v>2850</v>
      </c>
      <c r="F682" s="41">
        <v>252732</v>
      </c>
      <c r="G682" s="41">
        <v>7449</v>
      </c>
      <c r="H682" s="41">
        <v>1340</v>
      </c>
      <c r="I682" s="44">
        <v>1009250</v>
      </c>
    </row>
    <row r="683" spans="1:9" x14ac:dyDescent="0.2">
      <c r="A683" s="27">
        <v>4443</v>
      </c>
      <c r="B683" s="40" t="s">
        <v>403</v>
      </c>
      <c r="C683" s="34"/>
      <c r="D683" s="81">
        <v>8394852</v>
      </c>
      <c r="E683" s="45">
        <v>11501</v>
      </c>
      <c r="F683" s="45">
        <v>2841347</v>
      </c>
      <c r="G683" s="45">
        <v>83949</v>
      </c>
      <c r="H683" s="45">
        <v>54900</v>
      </c>
      <c r="I683" s="46">
        <v>11386549</v>
      </c>
    </row>
    <row r="684" spans="1:9" x14ac:dyDescent="0.2">
      <c r="A684" s="28">
        <v>4438</v>
      </c>
      <c r="B684" s="38" t="s">
        <v>404</v>
      </c>
      <c r="C684" s="29">
        <v>3113</v>
      </c>
      <c r="D684" s="79">
        <v>5669122</v>
      </c>
      <c r="E684" s="41">
        <v>5501</v>
      </c>
      <c r="F684" s="41">
        <v>1918023</v>
      </c>
      <c r="G684" s="41">
        <v>56691</v>
      </c>
      <c r="H684" s="41">
        <v>36946</v>
      </c>
      <c r="I684" s="44">
        <v>7686283</v>
      </c>
    </row>
    <row r="685" spans="1:9" x14ac:dyDescent="0.2">
      <c r="A685" s="28">
        <v>4438</v>
      </c>
      <c r="B685" s="38" t="s">
        <v>404</v>
      </c>
      <c r="C685" s="29">
        <v>3141</v>
      </c>
      <c r="D685" s="79">
        <v>397227</v>
      </c>
      <c r="E685" s="41">
        <v>499</v>
      </c>
      <c r="F685" s="41">
        <v>134431</v>
      </c>
      <c r="G685" s="41">
        <v>3972</v>
      </c>
      <c r="H685" s="41">
        <v>4883</v>
      </c>
      <c r="I685" s="44">
        <v>541012</v>
      </c>
    </row>
    <row r="686" spans="1:9" x14ac:dyDescent="0.2">
      <c r="A686" s="28">
        <v>4438</v>
      </c>
      <c r="B686" s="38" t="s">
        <v>404</v>
      </c>
      <c r="C686" s="29">
        <v>3143</v>
      </c>
      <c r="D686" s="79">
        <v>595178</v>
      </c>
      <c r="E686" s="41">
        <v>0</v>
      </c>
      <c r="F686" s="41">
        <v>201170</v>
      </c>
      <c r="G686" s="41">
        <v>5952</v>
      </c>
      <c r="H686" s="41">
        <v>1163</v>
      </c>
      <c r="I686" s="44">
        <v>803463</v>
      </c>
    </row>
    <row r="687" spans="1:9" x14ac:dyDescent="0.2">
      <c r="A687" s="27">
        <v>4438</v>
      </c>
      <c r="B687" s="40" t="s">
        <v>405</v>
      </c>
      <c r="C687" s="34"/>
      <c r="D687" s="81">
        <v>6661527</v>
      </c>
      <c r="E687" s="45">
        <v>6000</v>
      </c>
      <c r="F687" s="45">
        <v>2253624</v>
      </c>
      <c r="G687" s="45">
        <v>66615</v>
      </c>
      <c r="H687" s="45">
        <v>42992</v>
      </c>
      <c r="I687" s="46">
        <v>9030758</v>
      </c>
    </row>
    <row r="688" spans="1:9" x14ac:dyDescent="0.2">
      <c r="A688" s="28">
        <v>4455</v>
      </c>
      <c r="B688" s="38" t="s">
        <v>406</v>
      </c>
      <c r="C688" s="29">
        <v>3113</v>
      </c>
      <c r="D688" s="79">
        <v>5191858</v>
      </c>
      <c r="E688" s="41">
        <v>4500</v>
      </c>
      <c r="F688" s="41">
        <v>1756369</v>
      </c>
      <c r="G688" s="41">
        <v>51919</v>
      </c>
      <c r="H688" s="41">
        <v>36940</v>
      </c>
      <c r="I688" s="44">
        <v>7041586</v>
      </c>
    </row>
    <row r="689" spans="1:9" x14ac:dyDescent="0.2">
      <c r="A689" s="28">
        <v>4455</v>
      </c>
      <c r="B689" s="38" t="s">
        <v>406</v>
      </c>
      <c r="C689" s="29">
        <v>3141</v>
      </c>
      <c r="D689" s="79">
        <v>374715</v>
      </c>
      <c r="E689" s="41">
        <v>0</v>
      </c>
      <c r="F689" s="41">
        <v>126654</v>
      </c>
      <c r="G689" s="41">
        <v>3747</v>
      </c>
      <c r="H689" s="41">
        <v>4605</v>
      </c>
      <c r="I689" s="44">
        <v>509721</v>
      </c>
    </row>
    <row r="690" spans="1:9" x14ac:dyDescent="0.2">
      <c r="A690" s="28">
        <v>4455</v>
      </c>
      <c r="B690" s="38" t="s">
        <v>406</v>
      </c>
      <c r="C690" s="29">
        <v>3143</v>
      </c>
      <c r="D690" s="79">
        <v>548834</v>
      </c>
      <c r="E690" s="41">
        <v>0</v>
      </c>
      <c r="F690" s="41">
        <v>185506</v>
      </c>
      <c r="G690" s="41">
        <v>5488</v>
      </c>
      <c r="H690" s="41">
        <v>884</v>
      </c>
      <c r="I690" s="44">
        <v>740712</v>
      </c>
    </row>
    <row r="691" spans="1:9" x14ac:dyDescent="0.2">
      <c r="A691" s="27">
        <v>4455</v>
      </c>
      <c r="B691" s="40" t="s">
        <v>407</v>
      </c>
      <c r="C691" s="34"/>
      <c r="D691" s="85">
        <v>6115407</v>
      </c>
      <c r="E691" s="55">
        <v>4500</v>
      </c>
      <c r="F691" s="55">
        <v>2068529</v>
      </c>
      <c r="G691" s="55">
        <v>61154</v>
      </c>
      <c r="H691" s="55">
        <v>42429</v>
      </c>
      <c r="I691" s="56">
        <v>8292019</v>
      </c>
    </row>
    <row r="692" spans="1:9" x14ac:dyDescent="0.2">
      <c r="A692" s="28">
        <v>4440</v>
      </c>
      <c r="B692" s="38" t="s">
        <v>408</v>
      </c>
      <c r="C692" s="29">
        <v>3113</v>
      </c>
      <c r="D692" s="79">
        <v>3756835</v>
      </c>
      <c r="E692" s="41">
        <v>9750</v>
      </c>
      <c r="F692" s="41">
        <v>1273106</v>
      </c>
      <c r="G692" s="41">
        <v>37568</v>
      </c>
      <c r="H692" s="41">
        <v>26956</v>
      </c>
      <c r="I692" s="44">
        <v>5104215</v>
      </c>
    </row>
    <row r="693" spans="1:9" x14ac:dyDescent="0.2">
      <c r="A693" s="28">
        <v>4440</v>
      </c>
      <c r="B693" s="38" t="s">
        <v>408</v>
      </c>
      <c r="C693" s="29">
        <v>3141</v>
      </c>
      <c r="D693" s="79">
        <v>375987</v>
      </c>
      <c r="E693" s="41">
        <v>0</v>
      </c>
      <c r="F693" s="41">
        <v>127084</v>
      </c>
      <c r="G693" s="41">
        <v>3760</v>
      </c>
      <c r="H693" s="41">
        <v>4593</v>
      </c>
      <c r="I693" s="44">
        <v>511424</v>
      </c>
    </row>
    <row r="694" spans="1:9" x14ac:dyDescent="0.2">
      <c r="A694" s="28">
        <v>4440</v>
      </c>
      <c r="B694" s="38" t="s">
        <v>408</v>
      </c>
      <c r="C694" s="29">
        <v>3143</v>
      </c>
      <c r="D694" s="79">
        <v>358551</v>
      </c>
      <c r="E694" s="41">
        <v>251</v>
      </c>
      <c r="F694" s="41">
        <v>121275</v>
      </c>
      <c r="G694" s="41">
        <v>3586</v>
      </c>
      <c r="H694" s="41">
        <v>730</v>
      </c>
      <c r="I694" s="44">
        <v>484393</v>
      </c>
    </row>
    <row r="695" spans="1:9" x14ac:dyDescent="0.2">
      <c r="A695" s="27">
        <v>4440</v>
      </c>
      <c r="B695" s="40" t="s">
        <v>409</v>
      </c>
      <c r="C695" s="34"/>
      <c r="D695" s="81">
        <v>4491373</v>
      </c>
      <c r="E695" s="45">
        <v>10001</v>
      </c>
      <c r="F695" s="45">
        <v>1521465</v>
      </c>
      <c r="G695" s="45">
        <v>44914</v>
      </c>
      <c r="H695" s="45">
        <v>32279</v>
      </c>
      <c r="I695" s="46">
        <v>6100032</v>
      </c>
    </row>
    <row r="696" spans="1:9" x14ac:dyDescent="0.2">
      <c r="A696" s="28">
        <v>4442</v>
      </c>
      <c r="B696" s="38" t="s">
        <v>410</v>
      </c>
      <c r="C696" s="29">
        <v>3113</v>
      </c>
      <c r="D696" s="79">
        <v>2506663</v>
      </c>
      <c r="E696" s="41">
        <v>8141</v>
      </c>
      <c r="F696" s="41">
        <v>850004</v>
      </c>
      <c r="G696" s="41">
        <v>25067</v>
      </c>
      <c r="H696" s="41">
        <v>17456</v>
      </c>
      <c r="I696" s="44">
        <v>3407331</v>
      </c>
    </row>
    <row r="697" spans="1:9" x14ac:dyDescent="0.2">
      <c r="A697" s="28">
        <v>4442</v>
      </c>
      <c r="B697" s="38" t="s">
        <v>410</v>
      </c>
      <c r="C697" s="29">
        <v>3141</v>
      </c>
      <c r="D697" s="79">
        <v>199903</v>
      </c>
      <c r="E697" s="41">
        <v>0</v>
      </c>
      <c r="F697" s="41">
        <v>67567</v>
      </c>
      <c r="G697" s="41">
        <v>1999</v>
      </c>
      <c r="H697" s="41">
        <v>2293</v>
      </c>
      <c r="I697" s="44">
        <v>271762</v>
      </c>
    </row>
    <row r="698" spans="1:9" x14ac:dyDescent="0.2">
      <c r="A698" s="28">
        <v>4442</v>
      </c>
      <c r="B698" s="38" t="s">
        <v>410</v>
      </c>
      <c r="C698" s="29">
        <v>3143</v>
      </c>
      <c r="D698" s="79">
        <v>314610</v>
      </c>
      <c r="E698" s="41">
        <v>499</v>
      </c>
      <c r="F698" s="41">
        <v>106507</v>
      </c>
      <c r="G698" s="41">
        <v>3146</v>
      </c>
      <c r="H698" s="41">
        <v>604</v>
      </c>
      <c r="I698" s="44">
        <v>425366</v>
      </c>
    </row>
    <row r="699" spans="1:9" x14ac:dyDescent="0.2">
      <c r="A699" s="27">
        <v>4442</v>
      </c>
      <c r="B699" s="40" t="s">
        <v>411</v>
      </c>
      <c r="C699" s="34"/>
      <c r="D699" s="81">
        <v>3021176</v>
      </c>
      <c r="E699" s="45">
        <v>8640</v>
      </c>
      <c r="F699" s="45">
        <v>1024078</v>
      </c>
      <c r="G699" s="45">
        <v>30212</v>
      </c>
      <c r="H699" s="45">
        <v>20353</v>
      </c>
      <c r="I699" s="46">
        <v>4104459</v>
      </c>
    </row>
    <row r="700" spans="1:9" x14ac:dyDescent="0.2">
      <c r="A700" s="28">
        <v>4436</v>
      </c>
      <c r="B700" s="38" t="s">
        <v>412</v>
      </c>
      <c r="C700" s="29">
        <v>3113</v>
      </c>
      <c r="D700" s="79">
        <v>3757917</v>
      </c>
      <c r="E700" s="41">
        <v>750</v>
      </c>
      <c r="F700" s="41">
        <v>1270429</v>
      </c>
      <c r="G700" s="41">
        <v>37579</v>
      </c>
      <c r="H700" s="41">
        <v>32418</v>
      </c>
      <c r="I700" s="44">
        <v>5099093</v>
      </c>
    </row>
    <row r="701" spans="1:9" x14ac:dyDescent="0.2">
      <c r="A701" s="28">
        <v>4436</v>
      </c>
      <c r="B701" s="38" t="s">
        <v>412</v>
      </c>
      <c r="C701" s="29">
        <v>3141</v>
      </c>
      <c r="D701" s="79">
        <v>276965</v>
      </c>
      <c r="E701" s="41">
        <v>750</v>
      </c>
      <c r="F701" s="41">
        <v>93868</v>
      </c>
      <c r="G701" s="41">
        <v>2770</v>
      </c>
      <c r="H701" s="41">
        <v>3228</v>
      </c>
      <c r="I701" s="44">
        <v>377581</v>
      </c>
    </row>
    <row r="702" spans="1:9" x14ac:dyDescent="0.2">
      <c r="A702" s="28">
        <v>4436</v>
      </c>
      <c r="B702" s="38" t="s">
        <v>412</v>
      </c>
      <c r="C702" s="29">
        <v>3143</v>
      </c>
      <c r="D702" s="79">
        <v>348700</v>
      </c>
      <c r="E702" s="41">
        <v>251</v>
      </c>
      <c r="F702" s="41">
        <v>117945</v>
      </c>
      <c r="G702" s="41">
        <v>3487</v>
      </c>
      <c r="H702" s="41">
        <v>576</v>
      </c>
      <c r="I702" s="44">
        <v>470959</v>
      </c>
    </row>
    <row r="703" spans="1:9" x14ac:dyDescent="0.2">
      <c r="A703" s="27">
        <v>4436</v>
      </c>
      <c r="B703" s="40" t="s">
        <v>413</v>
      </c>
      <c r="C703" s="34"/>
      <c r="D703" s="81">
        <v>4383582</v>
      </c>
      <c r="E703" s="45">
        <v>1751</v>
      </c>
      <c r="F703" s="45">
        <v>1482242</v>
      </c>
      <c r="G703" s="45">
        <v>43836</v>
      </c>
      <c r="H703" s="45">
        <v>36222</v>
      </c>
      <c r="I703" s="46">
        <v>5947633</v>
      </c>
    </row>
    <row r="704" spans="1:9" x14ac:dyDescent="0.2">
      <c r="A704" s="28">
        <v>4454</v>
      </c>
      <c r="B704" s="38" t="s">
        <v>414</v>
      </c>
      <c r="C704" s="29">
        <v>3113</v>
      </c>
      <c r="D704" s="79">
        <v>4110026</v>
      </c>
      <c r="E704" s="41">
        <v>3103</v>
      </c>
      <c r="F704" s="41">
        <v>1390238</v>
      </c>
      <c r="G704" s="41">
        <v>41100</v>
      </c>
      <c r="H704" s="41">
        <v>31197</v>
      </c>
      <c r="I704" s="44">
        <v>5575664</v>
      </c>
    </row>
    <row r="705" spans="1:9" x14ac:dyDescent="0.2">
      <c r="A705" s="28">
        <v>4454</v>
      </c>
      <c r="B705" s="38" t="s">
        <v>414</v>
      </c>
      <c r="C705" s="29">
        <v>3141</v>
      </c>
      <c r="D705" s="79">
        <v>406296</v>
      </c>
      <c r="E705" s="41">
        <v>0</v>
      </c>
      <c r="F705" s="41">
        <v>137328</v>
      </c>
      <c r="G705" s="41">
        <v>4063</v>
      </c>
      <c r="H705" s="41">
        <v>5611</v>
      </c>
      <c r="I705" s="44">
        <v>553298</v>
      </c>
    </row>
    <row r="706" spans="1:9" x14ac:dyDescent="0.2">
      <c r="A706" s="28">
        <v>4454</v>
      </c>
      <c r="B706" s="38" t="s">
        <v>414</v>
      </c>
      <c r="C706" s="29">
        <v>3143</v>
      </c>
      <c r="D706" s="79">
        <v>462204</v>
      </c>
      <c r="E706" s="41">
        <v>1001</v>
      </c>
      <c r="F706" s="41">
        <v>156563</v>
      </c>
      <c r="G706" s="41">
        <v>4622</v>
      </c>
      <c r="H706" s="41">
        <v>747</v>
      </c>
      <c r="I706" s="44">
        <v>625137</v>
      </c>
    </row>
    <row r="707" spans="1:9" x14ac:dyDescent="0.2">
      <c r="A707" s="27">
        <v>4454</v>
      </c>
      <c r="B707" s="40" t="s">
        <v>415</v>
      </c>
      <c r="C707" s="34"/>
      <c r="D707" s="81">
        <v>4978526</v>
      </c>
      <c r="E707" s="45">
        <v>4104</v>
      </c>
      <c r="F707" s="45">
        <v>1684129</v>
      </c>
      <c r="G707" s="45">
        <v>49785</v>
      </c>
      <c r="H707" s="45">
        <v>37555</v>
      </c>
      <c r="I707" s="46">
        <v>6754099</v>
      </c>
    </row>
    <row r="708" spans="1:9" x14ac:dyDescent="0.2">
      <c r="A708" s="28">
        <v>4479</v>
      </c>
      <c r="B708" s="38" t="s">
        <v>416</v>
      </c>
      <c r="C708" s="29">
        <v>3111</v>
      </c>
      <c r="D708" s="79">
        <v>477435</v>
      </c>
      <c r="E708" s="41">
        <v>0</v>
      </c>
      <c r="F708" s="41">
        <v>161373</v>
      </c>
      <c r="G708" s="41">
        <v>4774</v>
      </c>
      <c r="H708" s="41">
        <v>1031</v>
      </c>
      <c r="I708" s="44">
        <v>644613</v>
      </c>
    </row>
    <row r="709" spans="1:9" x14ac:dyDescent="0.2">
      <c r="A709" s="28">
        <v>4479</v>
      </c>
      <c r="B709" s="38" t="s">
        <v>416</v>
      </c>
      <c r="C709" s="29">
        <v>3114</v>
      </c>
      <c r="D709" s="79">
        <v>5882488</v>
      </c>
      <c r="E709" s="41">
        <v>0</v>
      </c>
      <c r="F709" s="41">
        <v>1988281</v>
      </c>
      <c r="G709" s="41">
        <v>58825</v>
      </c>
      <c r="H709" s="41">
        <v>20685</v>
      </c>
      <c r="I709" s="44">
        <v>7950279</v>
      </c>
    </row>
    <row r="710" spans="1:9" x14ac:dyDescent="0.2">
      <c r="A710" s="28">
        <v>4479</v>
      </c>
      <c r="B710" s="38" t="s">
        <v>416</v>
      </c>
      <c r="C710" s="29">
        <v>3124</v>
      </c>
      <c r="D710" s="79">
        <v>514055</v>
      </c>
      <c r="E710" s="41">
        <v>0</v>
      </c>
      <c r="F710" s="41">
        <v>173751</v>
      </c>
      <c r="G710" s="41">
        <v>5141</v>
      </c>
      <c r="H710" s="41">
        <v>828</v>
      </c>
      <c r="I710" s="44">
        <v>693775</v>
      </c>
    </row>
    <row r="711" spans="1:9" x14ac:dyDescent="0.2">
      <c r="A711" s="28">
        <v>4479</v>
      </c>
      <c r="B711" s="38" t="s">
        <v>416</v>
      </c>
      <c r="C711" s="29">
        <v>3141</v>
      </c>
      <c r="D711" s="79">
        <v>208021</v>
      </c>
      <c r="E711" s="41">
        <v>0</v>
      </c>
      <c r="F711" s="41">
        <v>70311</v>
      </c>
      <c r="G711" s="41">
        <v>2080</v>
      </c>
      <c r="H711" s="41">
        <v>1719</v>
      </c>
      <c r="I711" s="44">
        <v>282131</v>
      </c>
    </row>
    <row r="712" spans="1:9" x14ac:dyDescent="0.2">
      <c r="A712" s="28">
        <v>4479</v>
      </c>
      <c r="B712" s="38" t="s">
        <v>416</v>
      </c>
      <c r="C712" s="29">
        <v>3143</v>
      </c>
      <c r="D712" s="79">
        <v>404915</v>
      </c>
      <c r="E712" s="41">
        <v>0</v>
      </c>
      <c r="F712" s="41">
        <v>136861</v>
      </c>
      <c r="G712" s="41">
        <v>4049</v>
      </c>
      <c r="H712" s="41">
        <v>337</v>
      </c>
      <c r="I712" s="44">
        <v>546162</v>
      </c>
    </row>
    <row r="713" spans="1:9" x14ac:dyDescent="0.2">
      <c r="A713" s="27">
        <v>4479</v>
      </c>
      <c r="B713" s="40" t="s">
        <v>417</v>
      </c>
      <c r="C713" s="34"/>
      <c r="D713" s="81">
        <v>7486914</v>
      </c>
      <c r="E713" s="45">
        <v>0</v>
      </c>
      <c r="F713" s="45">
        <v>2530577</v>
      </c>
      <c r="G713" s="45">
        <v>74869</v>
      </c>
      <c r="H713" s="45">
        <v>24600</v>
      </c>
      <c r="I713" s="46">
        <v>10116960</v>
      </c>
    </row>
    <row r="714" spans="1:9" x14ac:dyDescent="0.2">
      <c r="A714" s="28">
        <v>4473</v>
      </c>
      <c r="B714" s="38" t="s">
        <v>418</v>
      </c>
      <c r="C714" s="29">
        <v>3231</v>
      </c>
      <c r="D714" s="79">
        <v>4046379</v>
      </c>
      <c r="E714" s="41">
        <v>0</v>
      </c>
      <c r="F714" s="41">
        <v>1367676</v>
      </c>
      <c r="G714" s="41">
        <v>40464</v>
      </c>
      <c r="H714" s="41">
        <v>2498</v>
      </c>
      <c r="I714" s="44">
        <v>5457017</v>
      </c>
    </row>
    <row r="715" spans="1:9" x14ac:dyDescent="0.2">
      <c r="A715" s="27">
        <v>4473</v>
      </c>
      <c r="B715" s="40" t="s">
        <v>419</v>
      </c>
      <c r="C715" s="34"/>
      <c r="D715" s="81">
        <v>4046379</v>
      </c>
      <c r="E715" s="45">
        <v>0</v>
      </c>
      <c r="F715" s="45">
        <v>1367676</v>
      </c>
      <c r="G715" s="45">
        <v>40464</v>
      </c>
      <c r="H715" s="45">
        <v>2498</v>
      </c>
      <c r="I715" s="46">
        <v>5457017</v>
      </c>
    </row>
    <row r="716" spans="1:9" x14ac:dyDescent="0.2">
      <c r="A716" s="28">
        <v>4485</v>
      </c>
      <c r="B716" s="38" t="s">
        <v>420</v>
      </c>
      <c r="C716" s="29">
        <v>3111</v>
      </c>
      <c r="D716" s="79">
        <v>445438</v>
      </c>
      <c r="E716" s="41">
        <v>2100</v>
      </c>
      <c r="F716" s="41">
        <v>151268</v>
      </c>
      <c r="G716" s="41">
        <v>4454</v>
      </c>
      <c r="H716" s="41">
        <v>770</v>
      </c>
      <c r="I716" s="44">
        <v>604030</v>
      </c>
    </row>
    <row r="717" spans="1:9" x14ac:dyDescent="0.2">
      <c r="A717" s="28">
        <v>4485</v>
      </c>
      <c r="B717" s="38" t="s">
        <v>420</v>
      </c>
      <c r="C717" s="29">
        <v>3141</v>
      </c>
      <c r="D717" s="79">
        <v>111255</v>
      </c>
      <c r="E717" s="41">
        <v>0</v>
      </c>
      <c r="F717" s="41">
        <v>37604</v>
      </c>
      <c r="G717" s="41">
        <v>1113</v>
      </c>
      <c r="H717" s="41">
        <v>650</v>
      </c>
      <c r="I717" s="44">
        <v>150622</v>
      </c>
    </row>
    <row r="718" spans="1:9" x14ac:dyDescent="0.2">
      <c r="A718" s="27">
        <v>4485</v>
      </c>
      <c r="B718" s="40" t="s">
        <v>421</v>
      </c>
      <c r="C718" s="34"/>
      <c r="D718" s="81">
        <v>556693</v>
      </c>
      <c r="E718" s="45">
        <v>2100</v>
      </c>
      <c r="F718" s="45">
        <v>188872</v>
      </c>
      <c r="G718" s="45">
        <v>5567</v>
      </c>
      <c r="H718" s="45">
        <v>1420</v>
      </c>
      <c r="I718" s="46">
        <v>754652</v>
      </c>
    </row>
    <row r="719" spans="1:9" x14ac:dyDescent="0.2">
      <c r="A719" s="28">
        <v>4435</v>
      </c>
      <c r="B719" s="38" t="s">
        <v>422</v>
      </c>
      <c r="C719" s="29">
        <v>3111</v>
      </c>
      <c r="D719" s="79">
        <v>395928</v>
      </c>
      <c r="E719" s="41">
        <v>1500</v>
      </c>
      <c r="F719" s="41">
        <v>134331</v>
      </c>
      <c r="G719" s="41">
        <v>3959</v>
      </c>
      <c r="H719" s="41">
        <v>783</v>
      </c>
      <c r="I719" s="44">
        <v>536501</v>
      </c>
    </row>
    <row r="720" spans="1:9" x14ac:dyDescent="0.2">
      <c r="A720" s="28">
        <v>4435</v>
      </c>
      <c r="B720" s="38" t="s">
        <v>422</v>
      </c>
      <c r="C720" s="29">
        <v>3117</v>
      </c>
      <c r="D720" s="79">
        <v>644882</v>
      </c>
      <c r="E720" s="41">
        <v>4500</v>
      </c>
      <c r="F720" s="41">
        <v>219491</v>
      </c>
      <c r="G720" s="41">
        <v>6449</v>
      </c>
      <c r="H720" s="41">
        <v>4786</v>
      </c>
      <c r="I720" s="44">
        <v>880108</v>
      </c>
    </row>
    <row r="721" spans="1:9" x14ac:dyDescent="0.2">
      <c r="A721" s="28">
        <v>4435</v>
      </c>
      <c r="B721" s="38" t="s">
        <v>422</v>
      </c>
      <c r="C721" s="29">
        <v>3141</v>
      </c>
      <c r="D721" s="79">
        <v>151267</v>
      </c>
      <c r="E721" s="41">
        <v>251</v>
      </c>
      <c r="F721" s="41">
        <v>51213</v>
      </c>
      <c r="G721" s="41">
        <v>1513</v>
      </c>
      <c r="H721" s="41">
        <v>1266</v>
      </c>
      <c r="I721" s="44">
        <v>205510</v>
      </c>
    </row>
    <row r="722" spans="1:9" x14ac:dyDescent="0.2">
      <c r="A722" s="28">
        <v>4435</v>
      </c>
      <c r="B722" s="38" t="s">
        <v>422</v>
      </c>
      <c r="C722" s="29">
        <v>3143</v>
      </c>
      <c r="D722" s="79">
        <v>94698</v>
      </c>
      <c r="E722" s="41">
        <v>251</v>
      </c>
      <c r="F722" s="41">
        <v>32093</v>
      </c>
      <c r="G722" s="41">
        <v>947</v>
      </c>
      <c r="H722" s="41">
        <v>171</v>
      </c>
      <c r="I722" s="44">
        <v>128160</v>
      </c>
    </row>
    <row r="723" spans="1:9" x14ac:dyDescent="0.2">
      <c r="A723" s="27">
        <v>4435</v>
      </c>
      <c r="B723" s="40" t="s">
        <v>423</v>
      </c>
      <c r="C723" s="34"/>
      <c r="D723" s="81">
        <v>1286775</v>
      </c>
      <c r="E723" s="45">
        <v>6502</v>
      </c>
      <c r="F723" s="45">
        <v>437128</v>
      </c>
      <c r="G723" s="45">
        <v>12868</v>
      </c>
      <c r="H723" s="45">
        <v>7006</v>
      </c>
      <c r="I723" s="46">
        <v>1750279</v>
      </c>
    </row>
    <row r="724" spans="1:9" x14ac:dyDescent="0.2">
      <c r="A724" s="28">
        <v>4412</v>
      </c>
      <c r="B724" s="38" t="s">
        <v>424</v>
      </c>
      <c r="C724" s="29">
        <v>3111</v>
      </c>
      <c r="D724" s="79">
        <v>513998</v>
      </c>
      <c r="E724" s="41">
        <v>0</v>
      </c>
      <c r="F724" s="41">
        <v>173731</v>
      </c>
      <c r="G724" s="41">
        <v>5140</v>
      </c>
      <c r="H724" s="41">
        <v>730</v>
      </c>
      <c r="I724" s="44">
        <v>693599</v>
      </c>
    </row>
    <row r="725" spans="1:9" x14ac:dyDescent="0.2">
      <c r="A725" s="28">
        <v>4412</v>
      </c>
      <c r="B725" s="38" t="s">
        <v>424</v>
      </c>
      <c r="C725" s="29">
        <v>3141</v>
      </c>
      <c r="D725" s="79">
        <v>75745</v>
      </c>
      <c r="E725" s="41">
        <v>0</v>
      </c>
      <c r="F725" s="41">
        <v>25602</v>
      </c>
      <c r="G725" s="41">
        <v>757</v>
      </c>
      <c r="H725" s="41">
        <v>437</v>
      </c>
      <c r="I725" s="44">
        <v>102541</v>
      </c>
    </row>
    <row r="726" spans="1:9" x14ac:dyDescent="0.2">
      <c r="A726" s="27">
        <v>4412</v>
      </c>
      <c r="B726" s="40" t="s">
        <v>425</v>
      </c>
      <c r="C726" s="34"/>
      <c r="D726" s="81">
        <v>589743</v>
      </c>
      <c r="E726" s="45">
        <v>0</v>
      </c>
      <c r="F726" s="45">
        <v>199333</v>
      </c>
      <c r="G726" s="45">
        <v>5897</v>
      </c>
      <c r="H726" s="45">
        <v>1167</v>
      </c>
      <c r="I726" s="46">
        <v>796140</v>
      </c>
    </row>
    <row r="727" spans="1:9" x14ac:dyDescent="0.2">
      <c r="A727" s="28">
        <v>4413</v>
      </c>
      <c r="B727" s="38" t="s">
        <v>426</v>
      </c>
      <c r="C727" s="29">
        <v>3111</v>
      </c>
      <c r="D727" s="79">
        <v>1380201</v>
      </c>
      <c r="E727" s="41">
        <v>0</v>
      </c>
      <c r="F727" s="41">
        <v>466508</v>
      </c>
      <c r="G727" s="41">
        <v>13802</v>
      </c>
      <c r="H727" s="41">
        <v>2154</v>
      </c>
      <c r="I727" s="44">
        <v>1862665</v>
      </c>
    </row>
    <row r="728" spans="1:9" x14ac:dyDescent="0.2">
      <c r="A728" s="28">
        <v>4413</v>
      </c>
      <c r="B728" s="38" t="s">
        <v>426</v>
      </c>
      <c r="C728" s="29">
        <v>3141</v>
      </c>
      <c r="D728" s="79">
        <v>159830</v>
      </c>
      <c r="E728" s="41">
        <v>0</v>
      </c>
      <c r="F728" s="41">
        <v>54023</v>
      </c>
      <c r="G728" s="41">
        <v>1598</v>
      </c>
      <c r="H728" s="41">
        <v>1301</v>
      </c>
      <c r="I728" s="44">
        <v>216752</v>
      </c>
    </row>
    <row r="729" spans="1:9" x14ac:dyDescent="0.2">
      <c r="A729" s="28">
        <v>4413</v>
      </c>
      <c r="B729" s="38" t="s">
        <v>426</v>
      </c>
      <c r="C729" s="29">
        <v>3143</v>
      </c>
      <c r="D729" s="79">
        <v>177549</v>
      </c>
      <c r="E729" s="41">
        <v>0</v>
      </c>
      <c r="F729" s="41">
        <v>60012</v>
      </c>
      <c r="G729" s="41">
        <v>1775</v>
      </c>
      <c r="H729" s="41">
        <v>200</v>
      </c>
      <c r="I729" s="44">
        <v>239536</v>
      </c>
    </row>
    <row r="730" spans="1:9" x14ac:dyDescent="0.2">
      <c r="A730" s="27">
        <v>4413</v>
      </c>
      <c r="B730" s="40" t="s">
        <v>427</v>
      </c>
      <c r="C730" s="34"/>
      <c r="D730" s="81">
        <v>1717580</v>
      </c>
      <c r="E730" s="45">
        <v>0</v>
      </c>
      <c r="F730" s="45">
        <v>580543</v>
      </c>
      <c r="G730" s="45">
        <v>17175</v>
      </c>
      <c r="H730" s="45">
        <v>3655</v>
      </c>
      <c r="I730" s="46">
        <v>2318953</v>
      </c>
    </row>
    <row r="731" spans="1:9" x14ac:dyDescent="0.2">
      <c r="A731" s="28">
        <v>4429</v>
      </c>
      <c r="B731" s="38" t="s">
        <v>428</v>
      </c>
      <c r="C731" s="29">
        <v>3111</v>
      </c>
      <c r="D731" s="79">
        <v>174101</v>
      </c>
      <c r="E731" s="41">
        <v>600</v>
      </c>
      <c r="F731" s="41">
        <v>59049</v>
      </c>
      <c r="G731" s="41">
        <v>1741</v>
      </c>
      <c r="H731" s="41">
        <v>356</v>
      </c>
      <c r="I731" s="44">
        <v>235847</v>
      </c>
    </row>
    <row r="732" spans="1:9" x14ac:dyDescent="0.2">
      <c r="A732" s="28">
        <v>4429</v>
      </c>
      <c r="B732" s="38" t="s">
        <v>428</v>
      </c>
      <c r="C732" s="29">
        <v>3117</v>
      </c>
      <c r="D732" s="79">
        <v>460242</v>
      </c>
      <c r="E732" s="41">
        <v>499</v>
      </c>
      <c r="F732" s="41">
        <v>155730</v>
      </c>
      <c r="G732" s="41">
        <v>4602</v>
      </c>
      <c r="H732" s="41">
        <v>2839</v>
      </c>
      <c r="I732" s="44">
        <v>623912</v>
      </c>
    </row>
    <row r="733" spans="1:9" x14ac:dyDescent="0.2">
      <c r="A733" s="28">
        <v>4429</v>
      </c>
      <c r="B733" s="38" t="s">
        <v>428</v>
      </c>
      <c r="C733" s="29">
        <v>3141</v>
      </c>
      <c r="D733" s="79">
        <v>81615</v>
      </c>
      <c r="E733" s="41">
        <v>0</v>
      </c>
      <c r="F733" s="41">
        <v>27586</v>
      </c>
      <c r="G733" s="41">
        <v>816</v>
      </c>
      <c r="H733" s="41">
        <v>480</v>
      </c>
      <c r="I733" s="44">
        <v>110497</v>
      </c>
    </row>
    <row r="734" spans="1:9" x14ac:dyDescent="0.2">
      <c r="A734" s="28">
        <v>4429</v>
      </c>
      <c r="B734" s="38" t="s">
        <v>428</v>
      </c>
      <c r="C734" s="29">
        <v>3143</v>
      </c>
      <c r="D734" s="79">
        <v>110833</v>
      </c>
      <c r="E734" s="41">
        <v>0</v>
      </c>
      <c r="F734" s="41">
        <v>37462</v>
      </c>
      <c r="G734" s="41">
        <v>1108</v>
      </c>
      <c r="H734" s="41">
        <v>148</v>
      </c>
      <c r="I734" s="44">
        <v>149551</v>
      </c>
    </row>
    <row r="735" spans="1:9" x14ac:dyDescent="0.2">
      <c r="A735" s="27">
        <v>4429</v>
      </c>
      <c r="B735" s="40" t="s">
        <v>429</v>
      </c>
      <c r="C735" s="34"/>
      <c r="D735" s="81">
        <v>826791</v>
      </c>
      <c r="E735" s="45">
        <v>1099</v>
      </c>
      <c r="F735" s="45">
        <v>279827</v>
      </c>
      <c r="G735" s="45">
        <v>8267</v>
      </c>
      <c r="H735" s="45">
        <v>3823</v>
      </c>
      <c r="I735" s="46">
        <v>1119807</v>
      </c>
    </row>
    <row r="736" spans="1:9" x14ac:dyDescent="0.2">
      <c r="A736" s="28">
        <v>4452</v>
      </c>
      <c r="B736" s="38" t="s">
        <v>430</v>
      </c>
      <c r="C736" s="29">
        <v>3113</v>
      </c>
      <c r="D736" s="79">
        <v>3909353</v>
      </c>
      <c r="E736" s="41">
        <v>0</v>
      </c>
      <c r="F736" s="41">
        <v>1321361</v>
      </c>
      <c r="G736" s="41">
        <v>39094</v>
      </c>
      <c r="H736" s="41">
        <v>29059</v>
      </c>
      <c r="I736" s="44">
        <v>5298867</v>
      </c>
    </row>
    <row r="737" spans="1:9" x14ac:dyDescent="0.2">
      <c r="A737" s="28">
        <v>4452</v>
      </c>
      <c r="B737" s="38" t="s">
        <v>430</v>
      </c>
      <c r="C737" s="29">
        <v>3141</v>
      </c>
      <c r="D737" s="79">
        <v>266850</v>
      </c>
      <c r="E737" s="41">
        <v>0</v>
      </c>
      <c r="F737" s="41">
        <v>90195</v>
      </c>
      <c r="G737" s="41">
        <v>2669</v>
      </c>
      <c r="H737" s="41">
        <v>3307</v>
      </c>
      <c r="I737" s="44">
        <v>363021</v>
      </c>
    </row>
    <row r="738" spans="1:9" x14ac:dyDescent="0.2">
      <c r="A738" s="28">
        <v>4452</v>
      </c>
      <c r="B738" s="38" t="s">
        <v>430</v>
      </c>
      <c r="C738" s="29">
        <v>3143</v>
      </c>
      <c r="D738" s="79">
        <v>221391</v>
      </c>
      <c r="E738" s="41">
        <v>0</v>
      </c>
      <c r="F738" s="41">
        <v>74830</v>
      </c>
      <c r="G738" s="41">
        <v>2214</v>
      </c>
      <c r="H738" s="41">
        <v>502</v>
      </c>
      <c r="I738" s="44">
        <v>298937</v>
      </c>
    </row>
    <row r="739" spans="1:9" x14ac:dyDescent="0.2">
      <c r="A739" s="27">
        <v>4452</v>
      </c>
      <c r="B739" s="40" t="s">
        <v>431</v>
      </c>
      <c r="C739" s="34"/>
      <c r="D739" s="81">
        <v>4397594</v>
      </c>
      <c r="E739" s="45">
        <v>0</v>
      </c>
      <c r="F739" s="45">
        <v>1486386</v>
      </c>
      <c r="G739" s="45">
        <v>43977</v>
      </c>
      <c r="H739" s="45">
        <v>32868</v>
      </c>
      <c r="I739" s="46">
        <v>5960825</v>
      </c>
    </row>
    <row r="740" spans="1:9" x14ac:dyDescent="0.2">
      <c r="A740" s="28">
        <v>4468</v>
      </c>
      <c r="B740" s="38" t="s">
        <v>432</v>
      </c>
      <c r="C740" s="29">
        <v>3231</v>
      </c>
      <c r="D740" s="79">
        <v>1031286</v>
      </c>
      <c r="E740" s="41">
        <v>765</v>
      </c>
      <c r="F740" s="41">
        <v>348833</v>
      </c>
      <c r="G740" s="41">
        <v>10313</v>
      </c>
      <c r="H740" s="41">
        <v>667</v>
      </c>
      <c r="I740" s="44">
        <v>1391864</v>
      </c>
    </row>
    <row r="741" spans="1:9" x14ac:dyDescent="0.2">
      <c r="A741" s="27">
        <v>4468</v>
      </c>
      <c r="B741" s="40" t="s">
        <v>433</v>
      </c>
      <c r="C741" s="34"/>
      <c r="D741" s="81">
        <v>1031286</v>
      </c>
      <c r="E741" s="45">
        <v>765</v>
      </c>
      <c r="F741" s="45">
        <v>348833</v>
      </c>
      <c r="G741" s="45">
        <v>10313</v>
      </c>
      <c r="H741" s="45">
        <v>667</v>
      </c>
      <c r="I741" s="46">
        <v>1391864</v>
      </c>
    </row>
    <row r="742" spans="1:9" x14ac:dyDescent="0.2">
      <c r="A742" s="28">
        <v>4414</v>
      </c>
      <c r="B742" s="38" t="s">
        <v>434</v>
      </c>
      <c r="C742" s="29">
        <v>3111</v>
      </c>
      <c r="D742" s="79">
        <v>807742</v>
      </c>
      <c r="E742" s="41">
        <v>0</v>
      </c>
      <c r="F742" s="41">
        <v>273017</v>
      </c>
      <c r="G742" s="41">
        <v>8077</v>
      </c>
      <c r="H742" s="41">
        <v>1504</v>
      </c>
      <c r="I742" s="44">
        <v>1090340</v>
      </c>
    </row>
    <row r="743" spans="1:9" x14ac:dyDescent="0.2">
      <c r="A743" s="28">
        <v>4414</v>
      </c>
      <c r="B743" s="38" t="s">
        <v>434</v>
      </c>
      <c r="C743" s="29">
        <v>3141</v>
      </c>
      <c r="D743" s="79">
        <v>0</v>
      </c>
      <c r="E743" s="41">
        <v>0</v>
      </c>
      <c r="F743" s="41">
        <v>0</v>
      </c>
      <c r="G743" s="41">
        <v>0</v>
      </c>
      <c r="H743" s="41">
        <v>0</v>
      </c>
      <c r="I743" s="44">
        <v>0</v>
      </c>
    </row>
    <row r="744" spans="1:9" x14ac:dyDescent="0.2">
      <c r="A744" s="27">
        <v>4414</v>
      </c>
      <c r="B744" s="40" t="s">
        <v>435</v>
      </c>
      <c r="C744" s="34"/>
      <c r="D744" s="81">
        <v>807742</v>
      </c>
      <c r="E744" s="45">
        <v>0</v>
      </c>
      <c r="F744" s="45">
        <v>273017</v>
      </c>
      <c r="G744" s="45">
        <v>8077</v>
      </c>
      <c r="H744" s="45">
        <v>1504</v>
      </c>
      <c r="I744" s="46">
        <v>1090340</v>
      </c>
    </row>
    <row r="745" spans="1:9" x14ac:dyDescent="0.2">
      <c r="A745" s="28">
        <v>4444</v>
      </c>
      <c r="B745" s="38" t="s">
        <v>436</v>
      </c>
      <c r="C745" s="29">
        <v>3113</v>
      </c>
      <c r="D745" s="79">
        <v>2083915</v>
      </c>
      <c r="E745" s="41">
        <v>1500</v>
      </c>
      <c r="F745" s="41">
        <v>704870</v>
      </c>
      <c r="G745" s="41">
        <v>20839</v>
      </c>
      <c r="H745" s="41">
        <v>17479</v>
      </c>
      <c r="I745" s="44">
        <v>2828603</v>
      </c>
    </row>
    <row r="746" spans="1:9" x14ac:dyDescent="0.2">
      <c r="A746" s="28">
        <v>4444</v>
      </c>
      <c r="B746" s="38" t="s">
        <v>436</v>
      </c>
      <c r="C746" s="29">
        <v>3141</v>
      </c>
      <c r="D746" s="79">
        <v>341877</v>
      </c>
      <c r="E746" s="41">
        <v>1500</v>
      </c>
      <c r="F746" s="41">
        <v>116061</v>
      </c>
      <c r="G746" s="41">
        <v>3419</v>
      </c>
      <c r="H746" s="41">
        <v>5836</v>
      </c>
      <c r="I746" s="44">
        <v>468693</v>
      </c>
    </row>
    <row r="747" spans="1:9" x14ac:dyDescent="0.2">
      <c r="A747" s="28">
        <v>4444</v>
      </c>
      <c r="B747" s="38" t="s">
        <v>436</v>
      </c>
      <c r="C747" s="29">
        <v>3143</v>
      </c>
      <c r="D747" s="79">
        <v>228695</v>
      </c>
      <c r="E747" s="41">
        <v>5250</v>
      </c>
      <c r="F747" s="41">
        <v>79073</v>
      </c>
      <c r="G747" s="41">
        <v>2287</v>
      </c>
      <c r="H747" s="41">
        <v>398</v>
      </c>
      <c r="I747" s="44">
        <v>315703</v>
      </c>
    </row>
    <row r="748" spans="1:9" x14ac:dyDescent="0.2">
      <c r="A748" s="27">
        <v>4444</v>
      </c>
      <c r="B748" s="40" t="s">
        <v>437</v>
      </c>
      <c r="C748" s="34"/>
      <c r="D748" s="81">
        <v>2654487</v>
      </c>
      <c r="E748" s="45">
        <v>8250</v>
      </c>
      <c r="F748" s="45">
        <v>900004</v>
      </c>
      <c r="G748" s="45">
        <v>26545</v>
      </c>
      <c r="H748" s="45">
        <v>23713</v>
      </c>
      <c r="I748" s="46">
        <v>3612999</v>
      </c>
    </row>
    <row r="749" spans="1:9" x14ac:dyDescent="0.2">
      <c r="A749" s="28">
        <v>4445</v>
      </c>
      <c r="B749" s="38" t="s">
        <v>438</v>
      </c>
      <c r="C749" s="29">
        <v>3111</v>
      </c>
      <c r="D749" s="79">
        <v>352308</v>
      </c>
      <c r="E749" s="41">
        <v>0</v>
      </c>
      <c r="F749" s="41">
        <v>119080</v>
      </c>
      <c r="G749" s="41">
        <v>3523</v>
      </c>
      <c r="H749" s="41">
        <v>445</v>
      </c>
      <c r="I749" s="44">
        <v>475356</v>
      </c>
    </row>
    <row r="750" spans="1:9" x14ac:dyDescent="0.2">
      <c r="A750" s="28">
        <v>4445</v>
      </c>
      <c r="B750" s="38" t="s">
        <v>438</v>
      </c>
      <c r="C750" s="29">
        <v>3117</v>
      </c>
      <c r="D750" s="79">
        <v>378359</v>
      </c>
      <c r="E750" s="41">
        <v>0</v>
      </c>
      <c r="F750" s="41">
        <v>127885</v>
      </c>
      <c r="G750" s="41">
        <v>3784</v>
      </c>
      <c r="H750" s="41">
        <v>3576</v>
      </c>
      <c r="I750" s="44">
        <v>513604</v>
      </c>
    </row>
    <row r="751" spans="1:9" x14ac:dyDescent="0.2">
      <c r="A751" s="28">
        <v>4445</v>
      </c>
      <c r="B751" s="38" t="s">
        <v>438</v>
      </c>
      <c r="C751" s="29">
        <v>3141</v>
      </c>
      <c r="D751" s="79">
        <v>108246</v>
      </c>
      <c r="E751" s="41">
        <v>0</v>
      </c>
      <c r="F751" s="41">
        <v>36587</v>
      </c>
      <c r="G751" s="41">
        <v>1082</v>
      </c>
      <c r="H751" s="41">
        <v>693</v>
      </c>
      <c r="I751" s="44">
        <v>146608</v>
      </c>
    </row>
    <row r="752" spans="1:9" x14ac:dyDescent="0.2">
      <c r="A752" s="28">
        <v>4445</v>
      </c>
      <c r="B752" s="38" t="s">
        <v>438</v>
      </c>
      <c r="C752" s="29">
        <v>3143</v>
      </c>
      <c r="D752" s="79">
        <v>106405</v>
      </c>
      <c r="E752" s="41">
        <v>0</v>
      </c>
      <c r="F752" s="41">
        <v>35965</v>
      </c>
      <c r="G752" s="41">
        <v>1064</v>
      </c>
      <c r="H752" s="41">
        <v>234</v>
      </c>
      <c r="I752" s="44">
        <v>143668</v>
      </c>
    </row>
    <row r="753" spans="1:9" x14ac:dyDescent="0.2">
      <c r="A753" s="27">
        <v>4445</v>
      </c>
      <c r="B753" s="40" t="s">
        <v>439</v>
      </c>
      <c r="C753" s="34"/>
      <c r="D753" s="81">
        <v>945318</v>
      </c>
      <c r="E753" s="45">
        <v>0</v>
      </c>
      <c r="F753" s="45">
        <v>319517</v>
      </c>
      <c r="G753" s="45">
        <v>9453</v>
      </c>
      <c r="H753" s="45">
        <v>4948</v>
      </c>
      <c r="I753" s="46">
        <v>1279236</v>
      </c>
    </row>
    <row r="754" spans="1:9" x14ac:dyDescent="0.2">
      <c r="A754" s="28">
        <v>4446</v>
      </c>
      <c r="B754" s="38" t="s">
        <v>440</v>
      </c>
      <c r="C754" s="29">
        <v>3111</v>
      </c>
      <c r="D754" s="79">
        <v>201376</v>
      </c>
      <c r="E754" s="41">
        <v>0</v>
      </c>
      <c r="F754" s="41">
        <v>68065</v>
      </c>
      <c r="G754" s="41">
        <v>2014</v>
      </c>
      <c r="H754" s="41">
        <v>374</v>
      </c>
      <c r="I754" s="44">
        <v>271829</v>
      </c>
    </row>
    <row r="755" spans="1:9" x14ac:dyDescent="0.2">
      <c r="A755" s="28">
        <v>4446</v>
      </c>
      <c r="B755" s="38" t="s">
        <v>440</v>
      </c>
      <c r="C755" s="29">
        <v>3117</v>
      </c>
      <c r="D755" s="79">
        <v>365078</v>
      </c>
      <c r="E755" s="41">
        <v>0</v>
      </c>
      <c r="F755" s="41">
        <v>123396</v>
      </c>
      <c r="G755" s="41">
        <v>3651</v>
      </c>
      <c r="H755" s="41">
        <v>2191</v>
      </c>
      <c r="I755" s="44">
        <v>494316</v>
      </c>
    </row>
    <row r="756" spans="1:9" x14ac:dyDescent="0.2">
      <c r="A756" s="28">
        <v>4446</v>
      </c>
      <c r="B756" s="38" t="s">
        <v>440</v>
      </c>
      <c r="C756" s="29">
        <v>3141</v>
      </c>
      <c r="D756" s="79">
        <v>30634</v>
      </c>
      <c r="E756" s="41">
        <v>0</v>
      </c>
      <c r="F756" s="41">
        <v>10354</v>
      </c>
      <c r="G756" s="41">
        <v>306</v>
      </c>
      <c r="H756" s="41">
        <v>295</v>
      </c>
      <c r="I756" s="44">
        <v>41589</v>
      </c>
    </row>
    <row r="757" spans="1:9" x14ac:dyDescent="0.2">
      <c r="A757" s="28">
        <v>4446</v>
      </c>
      <c r="B757" s="38" t="s">
        <v>440</v>
      </c>
      <c r="C757" s="29">
        <v>3143</v>
      </c>
      <c r="D757" s="79">
        <v>82839</v>
      </c>
      <c r="E757" s="41">
        <v>0</v>
      </c>
      <c r="F757" s="41">
        <v>28000</v>
      </c>
      <c r="G757" s="41">
        <v>828</v>
      </c>
      <c r="H757" s="41">
        <v>137</v>
      </c>
      <c r="I757" s="44">
        <v>111804</v>
      </c>
    </row>
    <row r="758" spans="1:9" x14ac:dyDescent="0.2">
      <c r="A758" s="27">
        <v>4446</v>
      </c>
      <c r="B758" s="40" t="s">
        <v>441</v>
      </c>
      <c r="C758" s="34"/>
      <c r="D758" s="81">
        <v>679927</v>
      </c>
      <c r="E758" s="45">
        <v>0</v>
      </c>
      <c r="F758" s="45">
        <v>229815</v>
      </c>
      <c r="G758" s="45">
        <v>6799</v>
      </c>
      <c r="H758" s="45">
        <v>2997</v>
      </c>
      <c r="I758" s="46">
        <v>919538</v>
      </c>
    </row>
    <row r="759" spans="1:9" x14ac:dyDescent="0.2">
      <c r="A759" s="28">
        <v>4431</v>
      </c>
      <c r="B759" s="38" t="s">
        <v>442</v>
      </c>
      <c r="C759" s="29">
        <v>3111</v>
      </c>
      <c r="D759" s="79">
        <v>385207</v>
      </c>
      <c r="E759" s="41">
        <v>499</v>
      </c>
      <c r="F759" s="41">
        <v>130369</v>
      </c>
      <c r="G759" s="41">
        <v>3852</v>
      </c>
      <c r="H759" s="41">
        <v>694</v>
      </c>
      <c r="I759" s="44">
        <v>520621</v>
      </c>
    </row>
    <row r="760" spans="1:9" x14ac:dyDescent="0.2">
      <c r="A760" s="28">
        <v>4431</v>
      </c>
      <c r="B760" s="38" t="s">
        <v>442</v>
      </c>
      <c r="C760" s="29">
        <v>3117</v>
      </c>
      <c r="D760" s="79">
        <v>645509</v>
      </c>
      <c r="E760" s="41">
        <v>11093</v>
      </c>
      <c r="F760" s="41">
        <v>221931</v>
      </c>
      <c r="G760" s="41">
        <v>6455</v>
      </c>
      <c r="H760" s="41">
        <v>4986</v>
      </c>
      <c r="I760" s="44">
        <v>889974</v>
      </c>
    </row>
    <row r="761" spans="1:9" x14ac:dyDescent="0.2">
      <c r="A761" s="28">
        <v>4431</v>
      </c>
      <c r="B761" s="38" t="s">
        <v>442</v>
      </c>
      <c r="C761" s="29">
        <v>3141</v>
      </c>
      <c r="D761" s="79">
        <v>138914</v>
      </c>
      <c r="E761" s="41">
        <v>499</v>
      </c>
      <c r="F761" s="41">
        <v>47122</v>
      </c>
      <c r="G761" s="41">
        <v>1389</v>
      </c>
      <c r="H761" s="41">
        <v>949</v>
      </c>
      <c r="I761" s="44">
        <v>188873</v>
      </c>
    </row>
    <row r="762" spans="1:9" x14ac:dyDescent="0.2">
      <c r="A762" s="28">
        <v>4431</v>
      </c>
      <c r="B762" s="38" t="s">
        <v>442</v>
      </c>
      <c r="C762" s="29">
        <v>3143</v>
      </c>
      <c r="D762" s="79">
        <v>141730</v>
      </c>
      <c r="E762" s="41">
        <v>0</v>
      </c>
      <c r="F762" s="41">
        <v>47905</v>
      </c>
      <c r="G762" s="41">
        <v>1417</v>
      </c>
      <c r="H762" s="41">
        <v>228</v>
      </c>
      <c r="I762" s="44">
        <v>191280</v>
      </c>
    </row>
    <row r="763" spans="1:9" x14ac:dyDescent="0.2">
      <c r="A763" s="27">
        <v>4431</v>
      </c>
      <c r="B763" s="40" t="s">
        <v>443</v>
      </c>
      <c r="C763" s="34"/>
      <c r="D763" s="85">
        <v>1311360</v>
      </c>
      <c r="E763" s="55">
        <v>12091</v>
      </c>
      <c r="F763" s="55">
        <v>447327</v>
      </c>
      <c r="G763" s="55">
        <v>13113</v>
      </c>
      <c r="H763" s="55">
        <v>6857</v>
      </c>
      <c r="I763" s="56">
        <v>1790748</v>
      </c>
    </row>
    <row r="764" spans="1:9" x14ac:dyDescent="0.2">
      <c r="A764" s="28">
        <v>4416</v>
      </c>
      <c r="B764" s="38" t="s">
        <v>444</v>
      </c>
      <c r="C764" s="29">
        <v>3111</v>
      </c>
      <c r="D764" s="79">
        <v>468887</v>
      </c>
      <c r="E764" s="41">
        <v>0</v>
      </c>
      <c r="F764" s="41">
        <v>158484</v>
      </c>
      <c r="G764" s="41">
        <v>4689</v>
      </c>
      <c r="H764" s="41">
        <v>676</v>
      </c>
      <c r="I764" s="44">
        <v>632736</v>
      </c>
    </row>
    <row r="765" spans="1:9" x14ac:dyDescent="0.2">
      <c r="A765" s="28">
        <v>4416</v>
      </c>
      <c r="B765" s="38" t="s">
        <v>444</v>
      </c>
      <c r="C765" s="29">
        <v>3141</v>
      </c>
      <c r="D765" s="79">
        <v>69651</v>
      </c>
      <c r="E765" s="41">
        <v>0</v>
      </c>
      <c r="F765" s="41">
        <v>23542</v>
      </c>
      <c r="G765" s="41">
        <v>697</v>
      </c>
      <c r="H765" s="41">
        <v>395</v>
      </c>
      <c r="I765" s="44">
        <v>94285</v>
      </c>
    </row>
    <row r="766" spans="1:9" x14ac:dyDescent="0.2">
      <c r="A766" s="27">
        <v>4416</v>
      </c>
      <c r="B766" s="40" t="s">
        <v>445</v>
      </c>
      <c r="C766" s="34"/>
      <c r="D766" s="85">
        <v>538538</v>
      </c>
      <c r="E766" s="55">
        <v>0</v>
      </c>
      <c r="F766" s="55">
        <v>182026</v>
      </c>
      <c r="G766" s="55">
        <v>5386</v>
      </c>
      <c r="H766" s="55">
        <v>1071</v>
      </c>
      <c r="I766" s="56">
        <v>727021</v>
      </c>
    </row>
    <row r="767" spans="1:9" x14ac:dyDescent="0.2">
      <c r="A767" s="28">
        <v>4447</v>
      </c>
      <c r="B767" s="38" t="s">
        <v>446</v>
      </c>
      <c r="C767" s="29">
        <v>3113</v>
      </c>
      <c r="D767" s="79">
        <v>1604161</v>
      </c>
      <c r="E767" s="41">
        <v>0</v>
      </c>
      <c r="F767" s="41">
        <v>542206</v>
      </c>
      <c r="G767" s="41">
        <v>16042</v>
      </c>
      <c r="H767" s="41">
        <v>9409</v>
      </c>
      <c r="I767" s="44">
        <v>2171818</v>
      </c>
    </row>
    <row r="768" spans="1:9" x14ac:dyDescent="0.2">
      <c r="A768" s="28">
        <v>4447</v>
      </c>
      <c r="B768" s="38" t="s">
        <v>446</v>
      </c>
      <c r="C768" s="29">
        <v>3141</v>
      </c>
      <c r="D768" s="79">
        <v>98002</v>
      </c>
      <c r="E768" s="41">
        <v>0</v>
      </c>
      <c r="F768" s="41">
        <v>33125</v>
      </c>
      <c r="G768" s="41">
        <v>980</v>
      </c>
      <c r="H768" s="41">
        <v>928</v>
      </c>
      <c r="I768" s="44">
        <v>133035</v>
      </c>
    </row>
    <row r="769" spans="1:9" x14ac:dyDescent="0.2">
      <c r="A769" s="28">
        <v>4447</v>
      </c>
      <c r="B769" s="38" t="s">
        <v>446</v>
      </c>
      <c r="C769" s="29">
        <v>3143</v>
      </c>
      <c r="D769" s="79">
        <v>158001</v>
      </c>
      <c r="E769" s="41">
        <v>0</v>
      </c>
      <c r="F769" s="41">
        <v>53404</v>
      </c>
      <c r="G769" s="41">
        <v>1580</v>
      </c>
      <c r="H769" s="41">
        <v>228</v>
      </c>
      <c r="I769" s="44">
        <v>213213</v>
      </c>
    </row>
    <row r="770" spans="1:9" x14ac:dyDescent="0.2">
      <c r="A770" s="27">
        <v>4447</v>
      </c>
      <c r="B770" s="40" t="s">
        <v>447</v>
      </c>
      <c r="C770" s="34"/>
      <c r="D770" s="81">
        <v>1860164</v>
      </c>
      <c r="E770" s="45">
        <v>0</v>
      </c>
      <c r="F770" s="45">
        <v>628735</v>
      </c>
      <c r="G770" s="45">
        <v>18602</v>
      </c>
      <c r="H770" s="45">
        <v>10565</v>
      </c>
      <c r="I770" s="46">
        <v>2518066</v>
      </c>
    </row>
    <row r="771" spans="1:9" x14ac:dyDescent="0.2">
      <c r="A771" s="28">
        <v>4449</v>
      </c>
      <c r="B771" s="38" t="s">
        <v>448</v>
      </c>
      <c r="C771" s="29">
        <v>3111</v>
      </c>
      <c r="D771" s="79">
        <v>358617</v>
      </c>
      <c r="E771" s="41">
        <v>0</v>
      </c>
      <c r="F771" s="41">
        <v>121213</v>
      </c>
      <c r="G771" s="41">
        <v>3586</v>
      </c>
      <c r="H771" s="41">
        <v>605</v>
      </c>
      <c r="I771" s="44">
        <v>484021</v>
      </c>
    </row>
    <row r="772" spans="1:9" x14ac:dyDescent="0.2">
      <c r="A772" s="28">
        <v>4449</v>
      </c>
      <c r="B772" s="38" t="s">
        <v>448</v>
      </c>
      <c r="C772" s="29">
        <v>3113</v>
      </c>
      <c r="D772" s="79">
        <v>1563066</v>
      </c>
      <c r="E772" s="41">
        <v>6295</v>
      </c>
      <c r="F772" s="41">
        <v>530444</v>
      </c>
      <c r="G772" s="41">
        <v>15631</v>
      </c>
      <c r="H772" s="41">
        <v>10167</v>
      </c>
      <c r="I772" s="44">
        <v>2125603</v>
      </c>
    </row>
    <row r="773" spans="1:9" x14ac:dyDescent="0.2">
      <c r="A773" s="28">
        <v>4449</v>
      </c>
      <c r="B773" s="38" t="s">
        <v>448</v>
      </c>
      <c r="C773" s="29">
        <v>3141</v>
      </c>
      <c r="D773" s="79">
        <v>159189</v>
      </c>
      <c r="E773" s="41">
        <v>0</v>
      </c>
      <c r="F773" s="41">
        <v>53806</v>
      </c>
      <c r="G773" s="41">
        <v>1592</v>
      </c>
      <c r="H773" s="41">
        <v>1216</v>
      </c>
      <c r="I773" s="44">
        <v>215803</v>
      </c>
    </row>
    <row r="774" spans="1:9" x14ac:dyDescent="0.2">
      <c r="A774" s="28">
        <v>4449</v>
      </c>
      <c r="B774" s="38" t="s">
        <v>448</v>
      </c>
      <c r="C774" s="29">
        <v>3143</v>
      </c>
      <c r="D774" s="79">
        <v>220014</v>
      </c>
      <c r="E774" s="41">
        <v>0</v>
      </c>
      <c r="F774" s="41">
        <v>74365</v>
      </c>
      <c r="G774" s="41">
        <v>2200</v>
      </c>
      <c r="H774" s="41">
        <v>348</v>
      </c>
      <c r="I774" s="44">
        <v>296927</v>
      </c>
    </row>
    <row r="775" spans="1:9" x14ac:dyDescent="0.2">
      <c r="A775" s="27">
        <v>4449</v>
      </c>
      <c r="B775" s="40" t="s">
        <v>449</v>
      </c>
      <c r="C775" s="34"/>
      <c r="D775" s="81">
        <v>2300886</v>
      </c>
      <c r="E775" s="45">
        <v>6295</v>
      </c>
      <c r="F775" s="45">
        <v>779828</v>
      </c>
      <c r="G775" s="45">
        <v>23009</v>
      </c>
      <c r="H775" s="45">
        <v>12336</v>
      </c>
      <c r="I775" s="46">
        <v>3122354</v>
      </c>
    </row>
    <row r="776" spans="1:9" x14ac:dyDescent="0.2">
      <c r="A776" s="28">
        <v>4401</v>
      </c>
      <c r="B776" s="38" t="s">
        <v>450</v>
      </c>
      <c r="C776" s="29">
        <v>3111</v>
      </c>
      <c r="D776" s="79">
        <v>421636</v>
      </c>
      <c r="E776" s="41">
        <v>4500</v>
      </c>
      <c r="F776" s="41">
        <v>144034</v>
      </c>
      <c r="G776" s="41">
        <v>4216</v>
      </c>
      <c r="H776" s="41">
        <v>676</v>
      </c>
      <c r="I776" s="44">
        <v>575062</v>
      </c>
    </row>
    <row r="777" spans="1:9" x14ac:dyDescent="0.2">
      <c r="A777" s="28">
        <v>4401</v>
      </c>
      <c r="B777" s="38" t="s">
        <v>450</v>
      </c>
      <c r="C777" s="29">
        <v>3141</v>
      </c>
      <c r="D777" s="79">
        <v>28290</v>
      </c>
      <c r="E777" s="41">
        <v>0</v>
      </c>
      <c r="F777" s="41">
        <v>9562</v>
      </c>
      <c r="G777" s="41">
        <v>283</v>
      </c>
      <c r="H777" s="41">
        <v>261</v>
      </c>
      <c r="I777" s="44">
        <v>38396</v>
      </c>
    </row>
    <row r="778" spans="1:9" x14ac:dyDescent="0.2">
      <c r="A778" s="27">
        <v>4401</v>
      </c>
      <c r="B778" s="40" t="s">
        <v>451</v>
      </c>
      <c r="C778" s="34"/>
      <c r="D778" s="81">
        <v>449926</v>
      </c>
      <c r="E778" s="45">
        <v>4500</v>
      </c>
      <c r="F778" s="45">
        <v>153596</v>
      </c>
      <c r="G778" s="45">
        <v>4499</v>
      </c>
      <c r="H778" s="45">
        <v>937</v>
      </c>
      <c r="I778" s="46">
        <v>613458</v>
      </c>
    </row>
    <row r="779" spans="1:9" x14ac:dyDescent="0.2">
      <c r="A779" s="28">
        <v>4453</v>
      </c>
      <c r="B779" s="38" t="s">
        <v>452</v>
      </c>
      <c r="C779" s="29">
        <v>3113</v>
      </c>
      <c r="D779" s="79">
        <v>1279132</v>
      </c>
      <c r="E779" s="41">
        <v>1500</v>
      </c>
      <c r="F779" s="41">
        <v>432854</v>
      </c>
      <c r="G779" s="41">
        <v>12791</v>
      </c>
      <c r="H779" s="41">
        <v>10186</v>
      </c>
      <c r="I779" s="44">
        <v>1736463</v>
      </c>
    </row>
    <row r="780" spans="1:9" x14ac:dyDescent="0.2">
      <c r="A780" s="28">
        <v>4453</v>
      </c>
      <c r="B780" s="38" t="s">
        <v>452</v>
      </c>
      <c r="C780" s="29">
        <v>3141</v>
      </c>
      <c r="D780" s="79">
        <v>181037</v>
      </c>
      <c r="E780" s="41">
        <v>0</v>
      </c>
      <c r="F780" s="41">
        <v>61191</v>
      </c>
      <c r="G780" s="41">
        <v>1810</v>
      </c>
      <c r="H780" s="41">
        <v>1712</v>
      </c>
      <c r="I780" s="44">
        <v>245750</v>
      </c>
    </row>
    <row r="781" spans="1:9" x14ac:dyDescent="0.2">
      <c r="A781" s="28">
        <v>4453</v>
      </c>
      <c r="B781" s="38" t="s">
        <v>452</v>
      </c>
      <c r="C781" s="29">
        <v>3143</v>
      </c>
      <c r="D781" s="79">
        <v>102504</v>
      </c>
      <c r="E781" s="41">
        <v>0</v>
      </c>
      <c r="F781" s="41">
        <v>34646</v>
      </c>
      <c r="G781" s="41">
        <v>1025</v>
      </c>
      <c r="H781" s="41">
        <v>268</v>
      </c>
      <c r="I781" s="44">
        <v>138443</v>
      </c>
    </row>
    <row r="782" spans="1:9" x14ac:dyDescent="0.2">
      <c r="A782" s="27">
        <v>4453</v>
      </c>
      <c r="B782" s="40" t="s">
        <v>453</v>
      </c>
      <c r="C782" s="34"/>
      <c r="D782" s="81">
        <v>1562673</v>
      </c>
      <c r="E782" s="45">
        <v>1500</v>
      </c>
      <c r="F782" s="45">
        <v>528691</v>
      </c>
      <c r="G782" s="45">
        <v>15626</v>
      </c>
      <c r="H782" s="45">
        <v>12166</v>
      </c>
      <c r="I782" s="46">
        <v>2120656</v>
      </c>
    </row>
    <row r="783" spans="1:9" x14ac:dyDescent="0.2">
      <c r="A783" s="28">
        <v>4467</v>
      </c>
      <c r="B783" s="38" t="s">
        <v>454</v>
      </c>
      <c r="C783" s="29">
        <v>3111</v>
      </c>
      <c r="D783" s="79">
        <v>2030557</v>
      </c>
      <c r="E783" s="41">
        <v>0</v>
      </c>
      <c r="F783" s="41">
        <v>686328</v>
      </c>
      <c r="G783" s="41">
        <v>20306</v>
      </c>
      <c r="H783" s="41">
        <v>4280</v>
      </c>
      <c r="I783" s="44">
        <v>2741471</v>
      </c>
    </row>
    <row r="784" spans="1:9" x14ac:dyDescent="0.2">
      <c r="A784" s="28">
        <v>4467</v>
      </c>
      <c r="B784" s="38" t="s">
        <v>454</v>
      </c>
      <c r="C784" s="29">
        <v>3113</v>
      </c>
      <c r="D784" s="79">
        <v>7356566</v>
      </c>
      <c r="E784" s="41">
        <v>12000</v>
      </c>
      <c r="F784" s="41">
        <v>2490575</v>
      </c>
      <c r="G784" s="41">
        <v>73566</v>
      </c>
      <c r="H784" s="41">
        <v>52397</v>
      </c>
      <c r="I784" s="44">
        <v>9985104</v>
      </c>
    </row>
    <row r="785" spans="1:9" x14ac:dyDescent="0.2">
      <c r="A785" s="28">
        <v>4467</v>
      </c>
      <c r="B785" s="38" t="s">
        <v>454</v>
      </c>
      <c r="C785" s="29">
        <v>3141</v>
      </c>
      <c r="D785" s="79">
        <v>769596</v>
      </c>
      <c r="E785" s="41">
        <v>0</v>
      </c>
      <c r="F785" s="41">
        <v>260123</v>
      </c>
      <c r="G785" s="41">
        <v>7696</v>
      </c>
      <c r="H785" s="41">
        <v>8566</v>
      </c>
      <c r="I785" s="44">
        <v>1045981</v>
      </c>
    </row>
    <row r="786" spans="1:9" x14ac:dyDescent="0.2">
      <c r="A786" s="28">
        <v>4467</v>
      </c>
      <c r="B786" s="38" t="s">
        <v>454</v>
      </c>
      <c r="C786" s="29">
        <v>3143</v>
      </c>
      <c r="D786" s="79">
        <v>667509</v>
      </c>
      <c r="E786" s="41">
        <v>0</v>
      </c>
      <c r="F786" s="41">
        <v>225618</v>
      </c>
      <c r="G786" s="41">
        <v>6675</v>
      </c>
      <c r="H786" s="41">
        <v>1123</v>
      </c>
      <c r="I786" s="44">
        <v>900925</v>
      </c>
    </row>
    <row r="787" spans="1:9" x14ac:dyDescent="0.2">
      <c r="A787" s="28">
        <v>4467</v>
      </c>
      <c r="B787" s="38" t="s">
        <v>454</v>
      </c>
      <c r="C787" s="29">
        <v>3233</v>
      </c>
      <c r="D787" s="79">
        <v>248537</v>
      </c>
      <c r="E787" s="41">
        <v>15499</v>
      </c>
      <c r="F787" s="41">
        <v>89244</v>
      </c>
      <c r="G787" s="41">
        <v>2485</v>
      </c>
      <c r="H787" s="41">
        <v>373</v>
      </c>
      <c r="I787" s="44">
        <v>356138</v>
      </c>
    </row>
    <row r="788" spans="1:9" x14ac:dyDescent="0.2">
      <c r="A788" s="27">
        <v>4467</v>
      </c>
      <c r="B788" s="40" t="s">
        <v>455</v>
      </c>
      <c r="C788" s="34"/>
      <c r="D788" s="85">
        <v>11072765</v>
      </c>
      <c r="E788" s="55">
        <v>27499</v>
      </c>
      <c r="F788" s="55">
        <v>3751888</v>
      </c>
      <c r="G788" s="55">
        <v>110728</v>
      </c>
      <c r="H788" s="55">
        <v>66739</v>
      </c>
      <c r="I788" s="56">
        <v>15029619</v>
      </c>
    </row>
    <row r="789" spans="1:9" x14ac:dyDescent="0.2">
      <c r="A789" s="28">
        <v>4472</v>
      </c>
      <c r="B789" s="38" t="s">
        <v>456</v>
      </c>
      <c r="C789" s="29">
        <v>3231</v>
      </c>
      <c r="D789" s="79">
        <v>1496005</v>
      </c>
      <c r="E789" s="41">
        <v>1999</v>
      </c>
      <c r="F789" s="41">
        <v>506325</v>
      </c>
      <c r="G789" s="41">
        <v>14960</v>
      </c>
      <c r="H789" s="41">
        <v>987</v>
      </c>
      <c r="I789" s="44">
        <v>2020276</v>
      </c>
    </row>
    <row r="790" spans="1:9" x14ac:dyDescent="0.2">
      <c r="A790" s="27">
        <v>4472</v>
      </c>
      <c r="B790" s="40" t="s">
        <v>457</v>
      </c>
      <c r="C790" s="34"/>
      <c r="D790" s="85">
        <v>1496005</v>
      </c>
      <c r="E790" s="55">
        <v>1999</v>
      </c>
      <c r="F790" s="55">
        <v>506325</v>
      </c>
      <c r="G790" s="55">
        <v>14960</v>
      </c>
      <c r="H790" s="55">
        <v>987</v>
      </c>
      <c r="I790" s="56">
        <v>2020276</v>
      </c>
    </row>
    <row r="791" spans="1:9" x14ac:dyDescent="0.2">
      <c r="A791" s="28">
        <v>4418</v>
      </c>
      <c r="B791" s="38" t="s">
        <v>458</v>
      </c>
      <c r="C791" s="29">
        <v>3111</v>
      </c>
      <c r="D791" s="79">
        <v>235776</v>
      </c>
      <c r="E791" s="41">
        <v>1706</v>
      </c>
      <c r="F791" s="41">
        <v>80269</v>
      </c>
      <c r="G791" s="41">
        <v>2358</v>
      </c>
      <c r="H791" s="41">
        <v>320</v>
      </c>
      <c r="I791" s="44">
        <v>320429</v>
      </c>
    </row>
    <row r="792" spans="1:9" x14ac:dyDescent="0.2">
      <c r="A792" s="28">
        <v>4418</v>
      </c>
      <c r="B792" s="38" t="s">
        <v>458</v>
      </c>
      <c r="C792" s="29">
        <v>3141</v>
      </c>
      <c r="D792" s="79">
        <v>42219</v>
      </c>
      <c r="E792" s="41">
        <v>319</v>
      </c>
      <c r="F792" s="41">
        <v>14378</v>
      </c>
      <c r="G792" s="41">
        <v>422</v>
      </c>
      <c r="H792" s="41">
        <v>192</v>
      </c>
      <c r="I792" s="44">
        <v>57530</v>
      </c>
    </row>
    <row r="793" spans="1:9" x14ac:dyDescent="0.2">
      <c r="A793" s="27">
        <v>4418</v>
      </c>
      <c r="B793" s="40" t="s">
        <v>459</v>
      </c>
      <c r="C793" s="34"/>
      <c r="D793" s="81">
        <v>277995</v>
      </c>
      <c r="E793" s="45">
        <v>2025</v>
      </c>
      <c r="F793" s="45">
        <v>94647</v>
      </c>
      <c r="G793" s="45">
        <v>2780</v>
      </c>
      <c r="H793" s="45">
        <v>512</v>
      </c>
      <c r="I793" s="46">
        <v>377959</v>
      </c>
    </row>
    <row r="794" spans="1:9" x14ac:dyDescent="0.2">
      <c r="A794" s="28">
        <v>4432</v>
      </c>
      <c r="B794" s="38" t="s">
        <v>460</v>
      </c>
      <c r="C794" s="29">
        <v>3111</v>
      </c>
      <c r="D794" s="79">
        <v>212068</v>
      </c>
      <c r="E794" s="41">
        <v>0</v>
      </c>
      <c r="F794" s="41">
        <v>71679</v>
      </c>
      <c r="G794" s="41">
        <v>2121</v>
      </c>
      <c r="H794" s="41">
        <v>409</v>
      </c>
      <c r="I794" s="44">
        <v>286277</v>
      </c>
    </row>
    <row r="795" spans="1:9" x14ac:dyDescent="0.2">
      <c r="A795" s="28">
        <v>4432</v>
      </c>
      <c r="B795" s="38" t="s">
        <v>460</v>
      </c>
      <c r="C795" s="29">
        <v>3117</v>
      </c>
      <c r="D795" s="79">
        <v>575263</v>
      </c>
      <c r="E795" s="41">
        <v>0</v>
      </c>
      <c r="F795" s="41">
        <v>194439</v>
      </c>
      <c r="G795" s="41">
        <v>5753</v>
      </c>
      <c r="H795" s="41">
        <v>2877</v>
      </c>
      <c r="I795" s="44">
        <v>778332</v>
      </c>
    </row>
    <row r="796" spans="1:9" x14ac:dyDescent="0.2">
      <c r="A796" s="28">
        <v>4432</v>
      </c>
      <c r="B796" s="38" t="s">
        <v>460</v>
      </c>
      <c r="C796" s="29">
        <v>3141</v>
      </c>
      <c r="D796" s="79">
        <v>96981</v>
      </c>
      <c r="E796" s="41">
        <v>0</v>
      </c>
      <c r="F796" s="41">
        <v>32780</v>
      </c>
      <c r="G796" s="41">
        <v>970</v>
      </c>
      <c r="H796" s="41">
        <v>597</v>
      </c>
      <c r="I796" s="44">
        <v>131328</v>
      </c>
    </row>
    <row r="797" spans="1:9" x14ac:dyDescent="0.2">
      <c r="A797" s="28">
        <v>4432</v>
      </c>
      <c r="B797" s="38" t="s">
        <v>460</v>
      </c>
      <c r="C797" s="29">
        <v>3143</v>
      </c>
      <c r="D797" s="79">
        <v>109391</v>
      </c>
      <c r="E797" s="41">
        <v>0</v>
      </c>
      <c r="F797" s="41">
        <v>36974</v>
      </c>
      <c r="G797" s="41">
        <v>1094</v>
      </c>
      <c r="H797" s="41">
        <v>114</v>
      </c>
      <c r="I797" s="44">
        <v>147573</v>
      </c>
    </row>
    <row r="798" spans="1:9" x14ac:dyDescent="0.2">
      <c r="A798" s="27">
        <v>4432</v>
      </c>
      <c r="B798" s="40" t="s">
        <v>461</v>
      </c>
      <c r="C798" s="34"/>
      <c r="D798" s="81">
        <v>993703</v>
      </c>
      <c r="E798" s="45">
        <v>0</v>
      </c>
      <c r="F798" s="45">
        <v>335872</v>
      </c>
      <c r="G798" s="45">
        <v>9938</v>
      </c>
      <c r="H798" s="45">
        <v>3997</v>
      </c>
      <c r="I798" s="46">
        <v>1343510</v>
      </c>
    </row>
    <row r="799" spans="1:9" x14ac:dyDescent="0.2">
      <c r="A799" s="28">
        <v>4459</v>
      </c>
      <c r="B799" s="38" t="s">
        <v>462</v>
      </c>
      <c r="C799" s="29">
        <v>3111</v>
      </c>
      <c r="D799" s="79">
        <v>379117</v>
      </c>
      <c r="E799" s="41">
        <v>0</v>
      </c>
      <c r="F799" s="41">
        <v>128142</v>
      </c>
      <c r="G799" s="41">
        <v>3791</v>
      </c>
      <c r="H799" s="41">
        <v>854</v>
      </c>
      <c r="I799" s="44">
        <v>511904</v>
      </c>
    </row>
    <row r="800" spans="1:9" x14ac:dyDescent="0.2">
      <c r="A800" s="28">
        <v>4459</v>
      </c>
      <c r="B800" s="38" t="s">
        <v>462</v>
      </c>
      <c r="C800" s="29">
        <v>3113</v>
      </c>
      <c r="D800" s="79">
        <v>1727242</v>
      </c>
      <c r="E800" s="41">
        <v>0</v>
      </c>
      <c r="F800" s="41">
        <v>583808</v>
      </c>
      <c r="G800" s="41">
        <v>17272</v>
      </c>
      <c r="H800" s="41">
        <v>13067</v>
      </c>
      <c r="I800" s="44">
        <v>2341389</v>
      </c>
    </row>
    <row r="801" spans="1:9" x14ac:dyDescent="0.2">
      <c r="A801" s="28">
        <v>4459</v>
      </c>
      <c r="B801" s="38" t="s">
        <v>462</v>
      </c>
      <c r="C801" s="29">
        <v>3141</v>
      </c>
      <c r="D801" s="79">
        <v>206424</v>
      </c>
      <c r="E801" s="41">
        <v>0</v>
      </c>
      <c r="F801" s="41">
        <v>69771</v>
      </c>
      <c r="G801" s="41">
        <v>2064</v>
      </c>
      <c r="H801" s="41">
        <v>1668</v>
      </c>
      <c r="I801" s="44">
        <v>279927</v>
      </c>
    </row>
    <row r="802" spans="1:9" x14ac:dyDescent="0.2">
      <c r="A802" s="33">
        <v>4459</v>
      </c>
      <c r="B802" s="38" t="s">
        <v>462</v>
      </c>
      <c r="C802" s="29">
        <v>3143</v>
      </c>
      <c r="D802" s="79">
        <v>239427</v>
      </c>
      <c r="E802" s="41">
        <v>0</v>
      </c>
      <c r="F802" s="41">
        <v>80926</v>
      </c>
      <c r="G802" s="41">
        <v>2394</v>
      </c>
      <c r="H802" s="41">
        <v>399</v>
      </c>
      <c r="I802" s="44">
        <v>323146</v>
      </c>
    </row>
    <row r="803" spans="1:9" x14ac:dyDescent="0.2">
      <c r="A803" s="27">
        <v>4459</v>
      </c>
      <c r="B803" s="40" t="s">
        <v>463</v>
      </c>
      <c r="C803" s="34"/>
      <c r="D803" s="81">
        <v>2552210</v>
      </c>
      <c r="E803" s="45">
        <v>0</v>
      </c>
      <c r="F803" s="45">
        <v>862647</v>
      </c>
      <c r="G803" s="45">
        <v>25521</v>
      </c>
      <c r="H803" s="45">
        <v>15988</v>
      </c>
      <c r="I803" s="46">
        <v>3456366</v>
      </c>
    </row>
    <row r="804" spans="1:9" x14ac:dyDescent="0.2">
      <c r="A804" s="28">
        <v>4424</v>
      </c>
      <c r="B804" s="38" t="s">
        <v>464</v>
      </c>
      <c r="C804" s="29">
        <v>3111</v>
      </c>
      <c r="D804" s="79">
        <v>375751</v>
      </c>
      <c r="E804" s="41">
        <v>0</v>
      </c>
      <c r="F804" s="41">
        <v>127004</v>
      </c>
      <c r="G804" s="41">
        <v>3758</v>
      </c>
      <c r="H804" s="41">
        <v>570</v>
      </c>
      <c r="I804" s="44">
        <v>507083</v>
      </c>
    </row>
    <row r="805" spans="1:9" x14ac:dyDescent="0.2">
      <c r="A805" s="28">
        <v>4424</v>
      </c>
      <c r="B805" s="38" t="s">
        <v>464</v>
      </c>
      <c r="C805" s="29">
        <v>3141</v>
      </c>
      <c r="D805" s="79">
        <v>118629</v>
      </c>
      <c r="E805" s="41">
        <v>0</v>
      </c>
      <c r="F805" s="41">
        <v>40097</v>
      </c>
      <c r="G805" s="41">
        <v>1186</v>
      </c>
      <c r="H805" s="41">
        <v>768</v>
      </c>
      <c r="I805" s="44">
        <v>160680</v>
      </c>
    </row>
    <row r="806" spans="1:9" x14ac:dyDescent="0.2">
      <c r="A806" s="27">
        <v>4424</v>
      </c>
      <c r="B806" s="40" t="s">
        <v>465</v>
      </c>
      <c r="C806" s="34"/>
      <c r="D806" s="81">
        <v>494380</v>
      </c>
      <c r="E806" s="45">
        <v>0</v>
      </c>
      <c r="F806" s="45">
        <v>167101</v>
      </c>
      <c r="G806" s="45">
        <v>4944</v>
      </c>
      <c r="H806" s="45">
        <v>1338</v>
      </c>
      <c r="I806" s="46">
        <v>667763</v>
      </c>
    </row>
    <row r="807" spans="1:9" x14ac:dyDescent="0.2">
      <c r="A807" s="28">
        <v>4489</v>
      </c>
      <c r="B807" s="38" t="s">
        <v>466</v>
      </c>
      <c r="C807" s="29">
        <v>3111</v>
      </c>
      <c r="D807" s="79">
        <v>403319</v>
      </c>
      <c r="E807" s="41">
        <v>0</v>
      </c>
      <c r="F807" s="41">
        <v>136322</v>
      </c>
      <c r="G807" s="41">
        <v>4033</v>
      </c>
      <c r="H807" s="41">
        <v>765</v>
      </c>
      <c r="I807" s="44">
        <v>544439</v>
      </c>
    </row>
    <row r="808" spans="1:9" x14ac:dyDescent="0.2">
      <c r="A808" s="28">
        <v>4489</v>
      </c>
      <c r="B808" s="38" t="s">
        <v>466</v>
      </c>
      <c r="C808" s="29">
        <v>3117</v>
      </c>
      <c r="D808" s="79">
        <v>561632</v>
      </c>
      <c r="E808" s="41">
        <v>1800</v>
      </c>
      <c r="F808" s="41">
        <v>190440</v>
      </c>
      <c r="G808" s="41">
        <v>5616</v>
      </c>
      <c r="H808" s="41">
        <v>3733</v>
      </c>
      <c r="I808" s="44">
        <v>763221</v>
      </c>
    </row>
    <row r="809" spans="1:9" x14ac:dyDescent="0.2">
      <c r="A809" s="28">
        <v>4489</v>
      </c>
      <c r="B809" s="38" t="s">
        <v>466</v>
      </c>
      <c r="C809" s="29">
        <v>3141</v>
      </c>
      <c r="D809" s="79">
        <v>128281</v>
      </c>
      <c r="E809" s="41">
        <v>799</v>
      </c>
      <c r="F809" s="41">
        <v>43629</v>
      </c>
      <c r="G809" s="41">
        <v>1283</v>
      </c>
      <c r="H809" s="41">
        <v>811</v>
      </c>
      <c r="I809" s="44">
        <v>174803</v>
      </c>
    </row>
    <row r="810" spans="1:9" x14ac:dyDescent="0.2">
      <c r="A810" s="28">
        <v>4489</v>
      </c>
      <c r="B810" s="38" t="s">
        <v>466</v>
      </c>
      <c r="C810" s="29">
        <v>3143</v>
      </c>
      <c r="D810" s="79">
        <v>153170</v>
      </c>
      <c r="E810" s="41">
        <v>499</v>
      </c>
      <c r="F810" s="41">
        <v>51940</v>
      </c>
      <c r="G810" s="41">
        <v>1532</v>
      </c>
      <c r="H810" s="41">
        <v>246</v>
      </c>
      <c r="I810" s="44">
        <v>207387</v>
      </c>
    </row>
    <row r="811" spans="1:9" x14ac:dyDescent="0.2">
      <c r="A811" s="27">
        <v>4489</v>
      </c>
      <c r="B811" s="40" t="s">
        <v>467</v>
      </c>
      <c r="C811" s="34"/>
      <c r="D811" s="81">
        <v>1246402</v>
      </c>
      <c r="E811" s="45">
        <v>3098</v>
      </c>
      <c r="F811" s="45">
        <v>422331</v>
      </c>
      <c r="G811" s="45">
        <v>12464</v>
      </c>
      <c r="H811" s="45">
        <v>5555</v>
      </c>
      <c r="I811" s="46">
        <v>1689850</v>
      </c>
    </row>
    <row r="812" spans="1:9" x14ac:dyDescent="0.2">
      <c r="A812" s="28">
        <v>4426</v>
      </c>
      <c r="B812" s="38" t="s">
        <v>468</v>
      </c>
      <c r="C812" s="29">
        <v>3111</v>
      </c>
      <c r="D812" s="79">
        <v>363168</v>
      </c>
      <c r="E812" s="41">
        <v>0</v>
      </c>
      <c r="F812" s="41">
        <v>122751</v>
      </c>
      <c r="G812" s="41">
        <v>3632</v>
      </c>
      <c r="H812" s="41">
        <v>481</v>
      </c>
      <c r="I812" s="44">
        <v>490032</v>
      </c>
    </row>
    <row r="813" spans="1:9" x14ac:dyDescent="0.2">
      <c r="A813" s="28">
        <v>4426</v>
      </c>
      <c r="B813" s="38" t="s">
        <v>468</v>
      </c>
      <c r="C813" s="29">
        <v>3141</v>
      </c>
      <c r="D813" s="79">
        <v>55930</v>
      </c>
      <c r="E813" s="41">
        <v>0</v>
      </c>
      <c r="F813" s="41">
        <v>18904</v>
      </c>
      <c r="G813" s="41">
        <v>559</v>
      </c>
      <c r="H813" s="41">
        <v>288</v>
      </c>
      <c r="I813" s="44">
        <v>75681</v>
      </c>
    </row>
    <row r="814" spans="1:9" x14ac:dyDescent="0.2">
      <c r="A814" s="27">
        <v>4426</v>
      </c>
      <c r="B814" s="40" t="s">
        <v>469</v>
      </c>
      <c r="C814" s="34"/>
      <c r="D814" s="81">
        <v>419098</v>
      </c>
      <c r="E814" s="45">
        <v>0</v>
      </c>
      <c r="F814" s="45">
        <v>141655</v>
      </c>
      <c r="G814" s="45">
        <v>4191</v>
      </c>
      <c r="H814" s="45">
        <v>769</v>
      </c>
      <c r="I814" s="46">
        <v>565713</v>
      </c>
    </row>
    <row r="815" spans="1:9" x14ac:dyDescent="0.2">
      <c r="A815" s="28">
        <v>4461</v>
      </c>
      <c r="B815" s="38" t="s">
        <v>470</v>
      </c>
      <c r="C815" s="29">
        <v>3111</v>
      </c>
      <c r="D815" s="79">
        <v>1147820</v>
      </c>
      <c r="E815" s="41">
        <v>499</v>
      </c>
      <c r="F815" s="41">
        <v>388132</v>
      </c>
      <c r="G815" s="41">
        <v>11478</v>
      </c>
      <c r="H815" s="41">
        <v>2154</v>
      </c>
      <c r="I815" s="44">
        <v>1550083</v>
      </c>
    </row>
    <row r="816" spans="1:9" x14ac:dyDescent="0.2">
      <c r="A816" s="28">
        <v>4461</v>
      </c>
      <c r="B816" s="38" t="s">
        <v>470</v>
      </c>
      <c r="C816" s="29">
        <v>3113</v>
      </c>
      <c r="D816" s="79">
        <v>3547246</v>
      </c>
      <c r="E816" s="41">
        <v>14899</v>
      </c>
      <c r="F816" s="41">
        <v>1204005</v>
      </c>
      <c r="G816" s="41">
        <v>35472</v>
      </c>
      <c r="H816" s="41">
        <v>27638</v>
      </c>
      <c r="I816" s="44">
        <v>4829260</v>
      </c>
    </row>
    <row r="817" spans="1:9" x14ac:dyDescent="0.2">
      <c r="A817" s="28">
        <v>4461</v>
      </c>
      <c r="B817" s="38" t="s">
        <v>470</v>
      </c>
      <c r="C817" s="29">
        <v>3141</v>
      </c>
      <c r="D817" s="79">
        <v>387572</v>
      </c>
      <c r="E817" s="41">
        <v>1800</v>
      </c>
      <c r="F817" s="41">
        <v>131608</v>
      </c>
      <c r="G817" s="41">
        <v>3876</v>
      </c>
      <c r="H817" s="41">
        <v>4301</v>
      </c>
      <c r="I817" s="44">
        <v>529157</v>
      </c>
    </row>
    <row r="818" spans="1:9" x14ac:dyDescent="0.2">
      <c r="A818" s="33">
        <v>4461</v>
      </c>
      <c r="B818" s="38" t="s">
        <v>470</v>
      </c>
      <c r="C818" s="29">
        <v>3143</v>
      </c>
      <c r="D818" s="79">
        <v>319714</v>
      </c>
      <c r="E818" s="41">
        <v>1001</v>
      </c>
      <c r="F818" s="41">
        <v>108402</v>
      </c>
      <c r="G818" s="41">
        <v>3197</v>
      </c>
      <c r="H818" s="41">
        <v>633</v>
      </c>
      <c r="I818" s="44">
        <v>432947</v>
      </c>
    </row>
    <row r="819" spans="1:9" x14ac:dyDescent="0.2">
      <c r="A819" s="27">
        <v>4461</v>
      </c>
      <c r="B819" s="40" t="s">
        <v>471</v>
      </c>
      <c r="C819" s="34"/>
      <c r="D819" s="81">
        <v>5402352</v>
      </c>
      <c r="E819" s="45">
        <v>18199</v>
      </c>
      <c r="F819" s="45">
        <v>1832147</v>
      </c>
      <c r="G819" s="45">
        <v>54023</v>
      </c>
      <c r="H819" s="45">
        <v>34726</v>
      </c>
      <c r="I819" s="46">
        <v>7341447</v>
      </c>
    </row>
    <row r="820" spans="1:9" x14ac:dyDescent="0.2">
      <c r="A820" s="28">
        <v>4427</v>
      </c>
      <c r="B820" s="38" t="s">
        <v>472</v>
      </c>
      <c r="C820" s="29">
        <v>3111</v>
      </c>
      <c r="D820" s="79">
        <v>445847</v>
      </c>
      <c r="E820" s="41">
        <v>499</v>
      </c>
      <c r="F820" s="41">
        <v>150865</v>
      </c>
      <c r="G820" s="41">
        <v>4458</v>
      </c>
      <c r="H820" s="41">
        <v>659</v>
      </c>
      <c r="I820" s="44">
        <v>602328</v>
      </c>
    </row>
    <row r="821" spans="1:9" x14ac:dyDescent="0.2">
      <c r="A821" s="28">
        <v>4427</v>
      </c>
      <c r="B821" s="38" t="s">
        <v>472</v>
      </c>
      <c r="C821" s="29">
        <v>3117</v>
      </c>
      <c r="D821" s="79">
        <v>224445</v>
      </c>
      <c r="E821" s="41">
        <v>1999</v>
      </c>
      <c r="F821" s="41">
        <v>76538</v>
      </c>
      <c r="G821" s="41">
        <v>2244</v>
      </c>
      <c r="H821" s="41">
        <v>934</v>
      </c>
      <c r="I821" s="44">
        <v>306160</v>
      </c>
    </row>
    <row r="822" spans="1:9" x14ac:dyDescent="0.2">
      <c r="A822" s="28">
        <v>4427</v>
      </c>
      <c r="B822" s="38" t="s">
        <v>472</v>
      </c>
      <c r="C822" s="29">
        <v>3141</v>
      </c>
      <c r="D822" s="79">
        <v>95550</v>
      </c>
      <c r="E822" s="41">
        <v>0</v>
      </c>
      <c r="F822" s="41">
        <v>32296</v>
      </c>
      <c r="G822" s="41">
        <v>956</v>
      </c>
      <c r="H822" s="41">
        <v>628</v>
      </c>
      <c r="I822" s="44">
        <v>129430</v>
      </c>
    </row>
    <row r="823" spans="1:9" x14ac:dyDescent="0.2">
      <c r="A823" s="28">
        <v>4427</v>
      </c>
      <c r="B823" s="38" t="s">
        <v>472</v>
      </c>
      <c r="C823" s="29">
        <v>3143</v>
      </c>
      <c r="D823" s="79">
        <v>81616</v>
      </c>
      <c r="E823" s="41">
        <v>0</v>
      </c>
      <c r="F823" s="41">
        <v>27586</v>
      </c>
      <c r="G823" s="41">
        <v>816</v>
      </c>
      <c r="H823" s="41">
        <v>97</v>
      </c>
      <c r="I823" s="44">
        <v>110115</v>
      </c>
    </row>
    <row r="824" spans="1:9" x14ac:dyDescent="0.2">
      <c r="A824" s="27">
        <v>4427</v>
      </c>
      <c r="B824" s="40" t="s">
        <v>473</v>
      </c>
      <c r="C824" s="34"/>
      <c r="D824" s="81">
        <v>847458</v>
      </c>
      <c r="E824" s="45">
        <v>2498</v>
      </c>
      <c r="F824" s="45">
        <v>287285</v>
      </c>
      <c r="G824" s="45">
        <v>8474</v>
      </c>
      <c r="H824" s="45">
        <v>2318</v>
      </c>
      <c r="I824" s="46">
        <v>1148033</v>
      </c>
    </row>
    <row r="825" spans="1:9" x14ac:dyDescent="0.2">
      <c r="A825" s="28">
        <v>4490</v>
      </c>
      <c r="B825" s="38" t="s">
        <v>474</v>
      </c>
      <c r="C825" s="29">
        <v>3111</v>
      </c>
      <c r="D825" s="79">
        <v>161893</v>
      </c>
      <c r="E825" s="41">
        <v>101</v>
      </c>
      <c r="F825" s="41">
        <v>54754</v>
      </c>
      <c r="G825" s="41">
        <v>1619</v>
      </c>
      <c r="H825" s="41">
        <v>303</v>
      </c>
      <c r="I825" s="44">
        <v>218670</v>
      </c>
    </row>
    <row r="826" spans="1:9" x14ac:dyDescent="0.2">
      <c r="A826" s="28">
        <v>4490</v>
      </c>
      <c r="B826" s="38" t="s">
        <v>474</v>
      </c>
      <c r="C826" s="29">
        <v>3117</v>
      </c>
      <c r="D826" s="79">
        <v>204133</v>
      </c>
      <c r="E826" s="41">
        <v>101</v>
      </c>
      <c r="F826" s="41">
        <v>69031</v>
      </c>
      <c r="G826" s="41">
        <v>2041</v>
      </c>
      <c r="H826" s="41">
        <v>1379</v>
      </c>
      <c r="I826" s="44">
        <v>276685</v>
      </c>
    </row>
    <row r="827" spans="1:9" x14ac:dyDescent="0.2">
      <c r="A827" s="28">
        <v>4490</v>
      </c>
      <c r="B827" s="38" t="s">
        <v>474</v>
      </c>
      <c r="C827" s="29">
        <v>3141</v>
      </c>
      <c r="D827" s="79">
        <v>61336</v>
      </c>
      <c r="E827" s="41">
        <v>199</v>
      </c>
      <c r="F827" s="41">
        <v>20799</v>
      </c>
      <c r="G827" s="41">
        <v>613</v>
      </c>
      <c r="H827" s="41">
        <v>341</v>
      </c>
      <c r="I827" s="44">
        <v>83288</v>
      </c>
    </row>
    <row r="828" spans="1:9" x14ac:dyDescent="0.2">
      <c r="A828" s="28">
        <v>4490</v>
      </c>
      <c r="B828" s="38" t="s">
        <v>474</v>
      </c>
      <c r="C828" s="29">
        <v>3143</v>
      </c>
      <c r="D828" s="79">
        <v>95078</v>
      </c>
      <c r="E828" s="41">
        <v>49</v>
      </c>
      <c r="F828" s="41">
        <v>32153</v>
      </c>
      <c r="G828" s="41">
        <v>951</v>
      </c>
      <c r="H828" s="41">
        <v>91</v>
      </c>
      <c r="I828" s="44">
        <v>128322</v>
      </c>
    </row>
    <row r="829" spans="1:9" x14ac:dyDescent="0.2">
      <c r="A829" s="27">
        <v>4490</v>
      </c>
      <c r="B829" s="40" t="s">
        <v>475</v>
      </c>
      <c r="C829" s="34"/>
      <c r="D829" s="81">
        <v>522440</v>
      </c>
      <c r="E829" s="45">
        <v>450</v>
      </c>
      <c r="F829" s="45">
        <v>176737</v>
      </c>
      <c r="G829" s="45">
        <v>5224</v>
      </c>
      <c r="H829" s="45">
        <v>2114</v>
      </c>
      <c r="I829" s="46">
        <v>706965</v>
      </c>
    </row>
    <row r="830" spans="1:9" x14ac:dyDescent="0.2">
      <c r="A830" s="28">
        <v>4491</v>
      </c>
      <c r="B830" s="38" t="s">
        <v>476</v>
      </c>
      <c r="C830" s="29">
        <v>3111</v>
      </c>
      <c r="D830" s="79">
        <v>204966</v>
      </c>
      <c r="E830" s="41">
        <v>124</v>
      </c>
      <c r="F830" s="41">
        <v>69320</v>
      </c>
      <c r="G830" s="41">
        <v>2050</v>
      </c>
      <c r="H830" s="41">
        <v>409</v>
      </c>
      <c r="I830" s="44">
        <v>276869</v>
      </c>
    </row>
    <row r="831" spans="1:9" x14ac:dyDescent="0.2">
      <c r="A831" s="28">
        <v>4491</v>
      </c>
      <c r="B831" s="38" t="s">
        <v>476</v>
      </c>
      <c r="C831" s="29">
        <v>3117</v>
      </c>
      <c r="D831" s="79">
        <v>352099</v>
      </c>
      <c r="E831" s="41">
        <v>375</v>
      </c>
      <c r="F831" s="41">
        <v>119136</v>
      </c>
      <c r="G831" s="41">
        <v>3521</v>
      </c>
      <c r="H831" s="41">
        <v>2516</v>
      </c>
      <c r="I831" s="44">
        <v>477647</v>
      </c>
    </row>
    <row r="832" spans="1:9" x14ac:dyDescent="0.2">
      <c r="A832" s="28">
        <v>4491</v>
      </c>
      <c r="B832" s="38" t="s">
        <v>476</v>
      </c>
      <c r="C832" s="29">
        <v>3141</v>
      </c>
      <c r="D832" s="79">
        <v>95581</v>
      </c>
      <c r="E832" s="41">
        <v>0</v>
      </c>
      <c r="F832" s="41">
        <v>32306</v>
      </c>
      <c r="G832" s="41">
        <v>956</v>
      </c>
      <c r="H832" s="41">
        <v>742</v>
      </c>
      <c r="I832" s="44">
        <v>129585</v>
      </c>
    </row>
    <row r="833" spans="1:9" x14ac:dyDescent="0.2">
      <c r="A833" s="33">
        <v>4491</v>
      </c>
      <c r="B833" s="38" t="s">
        <v>476</v>
      </c>
      <c r="C833" s="29">
        <v>3143</v>
      </c>
      <c r="D833" s="79">
        <v>90984</v>
      </c>
      <c r="E833" s="41">
        <v>0</v>
      </c>
      <c r="F833" s="41">
        <v>30753</v>
      </c>
      <c r="G833" s="41">
        <v>910</v>
      </c>
      <c r="H833" s="41">
        <v>171</v>
      </c>
      <c r="I833" s="44">
        <v>122818</v>
      </c>
    </row>
    <row r="834" spans="1:9" x14ac:dyDescent="0.2">
      <c r="A834" s="27">
        <v>4491</v>
      </c>
      <c r="B834" s="40" t="s">
        <v>477</v>
      </c>
      <c r="C834" s="34"/>
      <c r="D834" s="81">
        <v>743630</v>
      </c>
      <c r="E834" s="45">
        <v>499</v>
      </c>
      <c r="F834" s="45">
        <v>251515</v>
      </c>
      <c r="G834" s="45">
        <v>7437</v>
      </c>
      <c r="H834" s="45">
        <v>3838</v>
      </c>
      <c r="I834" s="46">
        <v>1006919</v>
      </c>
    </row>
    <row r="835" spans="1:9" x14ac:dyDescent="0.2">
      <c r="A835" s="28">
        <v>4465</v>
      </c>
      <c r="B835" s="38" t="s">
        <v>478</v>
      </c>
      <c r="C835" s="29">
        <v>3111</v>
      </c>
      <c r="D835" s="79">
        <v>978902</v>
      </c>
      <c r="E835" s="41">
        <v>0</v>
      </c>
      <c r="F835" s="41">
        <v>330869</v>
      </c>
      <c r="G835" s="41">
        <v>9789</v>
      </c>
      <c r="H835" s="41">
        <v>2069</v>
      </c>
      <c r="I835" s="44">
        <v>1321629</v>
      </c>
    </row>
    <row r="836" spans="1:9" x14ac:dyDescent="0.2">
      <c r="A836" s="28">
        <v>4465</v>
      </c>
      <c r="B836" s="38" t="s">
        <v>478</v>
      </c>
      <c r="C836" s="29">
        <v>3113</v>
      </c>
      <c r="D836" s="79">
        <v>3121599</v>
      </c>
      <c r="E836" s="41">
        <v>4999</v>
      </c>
      <c r="F836" s="41">
        <v>1056790</v>
      </c>
      <c r="G836" s="41">
        <v>31216</v>
      </c>
      <c r="H836" s="41">
        <v>23576</v>
      </c>
      <c r="I836" s="44">
        <v>4238180</v>
      </c>
    </row>
    <row r="837" spans="1:9" x14ac:dyDescent="0.2">
      <c r="A837" s="28">
        <v>4465</v>
      </c>
      <c r="B837" s="38" t="s">
        <v>478</v>
      </c>
      <c r="C837" s="29">
        <v>3141</v>
      </c>
      <c r="D837" s="79">
        <v>425777</v>
      </c>
      <c r="E837" s="41">
        <v>0</v>
      </c>
      <c r="F837" s="41">
        <v>143913</v>
      </c>
      <c r="G837" s="41">
        <v>4258</v>
      </c>
      <c r="H837" s="41">
        <v>4290</v>
      </c>
      <c r="I837" s="44">
        <v>578238</v>
      </c>
    </row>
    <row r="838" spans="1:9" x14ac:dyDescent="0.2">
      <c r="A838" s="28">
        <v>4465</v>
      </c>
      <c r="B838" s="38" t="s">
        <v>478</v>
      </c>
      <c r="C838" s="29">
        <v>3143</v>
      </c>
      <c r="D838" s="79">
        <v>334680</v>
      </c>
      <c r="E838" s="41">
        <v>1001</v>
      </c>
      <c r="F838" s="41">
        <v>113460</v>
      </c>
      <c r="G838" s="41">
        <v>3347</v>
      </c>
      <c r="H838" s="41">
        <v>638</v>
      </c>
      <c r="I838" s="44">
        <v>453126</v>
      </c>
    </row>
    <row r="839" spans="1:9" x14ac:dyDescent="0.2">
      <c r="A839" s="27">
        <v>4465</v>
      </c>
      <c r="B839" s="40" t="s">
        <v>479</v>
      </c>
      <c r="C839" s="34"/>
      <c r="D839" s="81">
        <v>4860958</v>
      </c>
      <c r="E839" s="45">
        <v>6000</v>
      </c>
      <c r="F839" s="45">
        <v>1645032</v>
      </c>
      <c r="G839" s="45">
        <v>48610</v>
      </c>
      <c r="H839" s="45">
        <v>30573</v>
      </c>
      <c r="I839" s="46">
        <v>6591173</v>
      </c>
    </row>
    <row r="840" spans="1:9" x14ac:dyDescent="0.2">
      <c r="A840" s="28">
        <v>4466</v>
      </c>
      <c r="B840" s="38" t="s">
        <v>480</v>
      </c>
      <c r="C840" s="29">
        <v>3111</v>
      </c>
      <c r="D840" s="79">
        <v>705057</v>
      </c>
      <c r="E840" s="41">
        <v>0</v>
      </c>
      <c r="F840" s="41">
        <v>238309</v>
      </c>
      <c r="G840" s="41">
        <v>7051</v>
      </c>
      <c r="H840" s="41">
        <v>1175</v>
      </c>
      <c r="I840" s="44">
        <v>951592</v>
      </c>
    </row>
    <row r="841" spans="1:9" x14ac:dyDescent="0.2">
      <c r="A841" s="28">
        <v>4466</v>
      </c>
      <c r="B841" s="38" t="s">
        <v>480</v>
      </c>
      <c r="C841" s="29">
        <v>3117</v>
      </c>
      <c r="D841" s="79">
        <v>1048811</v>
      </c>
      <c r="E841" s="41">
        <v>0</v>
      </c>
      <c r="F841" s="41">
        <v>354498</v>
      </c>
      <c r="G841" s="41">
        <v>10488</v>
      </c>
      <c r="H841" s="41">
        <v>7302</v>
      </c>
      <c r="I841" s="44">
        <v>1421099</v>
      </c>
    </row>
    <row r="842" spans="1:9" x14ac:dyDescent="0.2">
      <c r="A842" s="28">
        <v>4466</v>
      </c>
      <c r="B842" s="38" t="s">
        <v>480</v>
      </c>
      <c r="C842" s="29">
        <v>3141</v>
      </c>
      <c r="D842" s="79">
        <v>203426</v>
      </c>
      <c r="E842" s="41">
        <v>1751</v>
      </c>
      <c r="F842" s="41">
        <v>69350</v>
      </c>
      <c r="G842" s="41">
        <v>2034</v>
      </c>
      <c r="H842" s="41">
        <v>1579</v>
      </c>
      <c r="I842" s="44">
        <v>278140</v>
      </c>
    </row>
    <row r="843" spans="1:9" x14ac:dyDescent="0.2">
      <c r="A843" s="33">
        <v>4466</v>
      </c>
      <c r="B843" s="38" t="s">
        <v>480</v>
      </c>
      <c r="C843" s="29">
        <v>3143</v>
      </c>
      <c r="D843" s="79">
        <v>123887</v>
      </c>
      <c r="E843" s="41">
        <v>1249</v>
      </c>
      <c r="F843" s="41">
        <v>42296</v>
      </c>
      <c r="G843" s="41">
        <v>1239</v>
      </c>
      <c r="H843" s="41">
        <v>285</v>
      </c>
      <c r="I843" s="44">
        <v>168956</v>
      </c>
    </row>
    <row r="844" spans="1:9" x14ac:dyDescent="0.2">
      <c r="A844" s="27">
        <v>4466</v>
      </c>
      <c r="B844" s="40" t="s">
        <v>481</v>
      </c>
      <c r="C844" s="34"/>
      <c r="D844" s="81">
        <v>2081181</v>
      </c>
      <c r="E844" s="45">
        <v>3000</v>
      </c>
      <c r="F844" s="45">
        <v>704453</v>
      </c>
      <c r="G844" s="45">
        <v>20812</v>
      </c>
      <c r="H844" s="45">
        <v>10341</v>
      </c>
      <c r="I844" s="46">
        <v>2819787</v>
      </c>
    </row>
    <row r="845" spans="1:9" x14ac:dyDescent="0.2">
      <c r="A845" s="28">
        <v>4470</v>
      </c>
      <c r="B845" s="38" t="s">
        <v>482</v>
      </c>
      <c r="C845" s="29">
        <v>3231</v>
      </c>
      <c r="D845" s="79">
        <v>1224320</v>
      </c>
      <c r="E845" s="41">
        <v>0</v>
      </c>
      <c r="F845" s="41">
        <v>413820</v>
      </c>
      <c r="G845" s="41">
        <v>12243</v>
      </c>
      <c r="H845" s="41">
        <v>777</v>
      </c>
      <c r="I845" s="44">
        <v>1651160</v>
      </c>
    </row>
    <row r="846" spans="1:9" ht="13.5" thickBot="1" x14ac:dyDescent="0.25">
      <c r="A846" s="37">
        <v>4470</v>
      </c>
      <c r="B846" s="197" t="s">
        <v>483</v>
      </c>
      <c r="C846" s="73"/>
      <c r="D846" s="86">
        <v>1224320</v>
      </c>
      <c r="E846" s="58">
        <v>0</v>
      </c>
      <c r="F846" s="58">
        <v>413820</v>
      </c>
      <c r="G846" s="58">
        <v>12243</v>
      </c>
      <c r="H846" s="58">
        <v>777</v>
      </c>
      <c r="I846" s="60">
        <v>1651160</v>
      </c>
    </row>
    <row r="847" spans="1:9" ht="13.5" thickBot="1" x14ac:dyDescent="0.25">
      <c r="A847" s="220"/>
      <c r="B847" s="198" t="s">
        <v>484</v>
      </c>
      <c r="C847" s="93"/>
      <c r="D847" s="172">
        <f t="shared" ref="D847:I847" si="89">D846+D844+D839+D834+D829+D824+D819+D814+D811+D806+D803+D798+D793+D790+D788+D782+D778+D775+D770+D766+D763+D758+D753+D748+D744+D741+D739+D735+D730+D726+D723+D718+D715+D713+D707+D703+D699+D695+D691+D687+D683+D680+D675+D673+D670+D667+D664+D661+D658+D655+D652</f>
        <v>124688877</v>
      </c>
      <c r="E847" s="173">
        <f t="shared" si="89"/>
        <v>203965</v>
      </c>
      <c r="F847" s="173">
        <f t="shared" si="89"/>
        <v>42213781</v>
      </c>
      <c r="G847" s="173">
        <f t="shared" si="89"/>
        <v>1246886</v>
      </c>
      <c r="H847" s="173">
        <f t="shared" si="89"/>
        <v>666582</v>
      </c>
      <c r="I847" s="174">
        <f t="shared" si="89"/>
        <v>169020091</v>
      </c>
    </row>
    <row r="848" spans="1:9" x14ac:dyDescent="0.2">
      <c r="A848" s="98">
        <v>4486</v>
      </c>
      <c r="B848" s="99" t="s">
        <v>485</v>
      </c>
      <c r="C848" s="100">
        <v>3233</v>
      </c>
      <c r="D848" s="175">
        <v>972687</v>
      </c>
      <c r="E848" s="176">
        <v>16666</v>
      </c>
      <c r="F848" s="177">
        <v>334401</v>
      </c>
      <c r="G848" s="177">
        <v>9727</v>
      </c>
      <c r="H848" s="176">
        <v>2943</v>
      </c>
      <c r="I848" s="178">
        <v>1336424</v>
      </c>
    </row>
    <row r="849" spans="1:9" x14ac:dyDescent="0.2">
      <c r="A849" s="101">
        <v>4486</v>
      </c>
      <c r="B849" s="102" t="s">
        <v>486</v>
      </c>
      <c r="C849" s="103"/>
      <c r="D849" s="159">
        <v>972687</v>
      </c>
      <c r="E849" s="160">
        <v>16666</v>
      </c>
      <c r="F849" s="160">
        <v>334401</v>
      </c>
      <c r="G849" s="160">
        <v>9727</v>
      </c>
      <c r="H849" s="160">
        <v>2943</v>
      </c>
      <c r="I849" s="161">
        <v>1336424</v>
      </c>
    </row>
    <row r="850" spans="1:9" x14ac:dyDescent="0.2">
      <c r="A850" s="104">
        <v>4419</v>
      </c>
      <c r="B850" s="105" t="s">
        <v>487</v>
      </c>
      <c r="C850" s="106">
        <v>3111</v>
      </c>
      <c r="D850" s="155">
        <v>3227138</v>
      </c>
      <c r="E850" s="156">
        <v>6000</v>
      </c>
      <c r="F850" s="157">
        <v>1092801</v>
      </c>
      <c r="G850" s="157">
        <v>32271</v>
      </c>
      <c r="H850" s="156">
        <v>13459</v>
      </c>
      <c r="I850" s="158">
        <v>4371669</v>
      </c>
    </row>
    <row r="851" spans="1:9" x14ac:dyDescent="0.2">
      <c r="A851" s="104">
        <v>4419</v>
      </c>
      <c r="B851" s="105" t="s">
        <v>487</v>
      </c>
      <c r="C851" s="106">
        <v>3141</v>
      </c>
      <c r="D851" s="155">
        <v>468391</v>
      </c>
      <c r="E851" s="156">
        <v>-667</v>
      </c>
      <c r="F851" s="157">
        <v>158091</v>
      </c>
      <c r="G851" s="157">
        <v>4684</v>
      </c>
      <c r="H851" s="156">
        <v>2477</v>
      </c>
      <c r="I851" s="158">
        <v>632976</v>
      </c>
    </row>
    <row r="852" spans="1:9" x14ac:dyDescent="0.2">
      <c r="A852" s="107">
        <v>4419</v>
      </c>
      <c r="B852" s="102" t="s">
        <v>488</v>
      </c>
      <c r="C852" s="103"/>
      <c r="D852" s="159">
        <v>3695529</v>
      </c>
      <c r="E852" s="160">
        <v>5333</v>
      </c>
      <c r="F852" s="160">
        <v>1250892</v>
      </c>
      <c r="G852" s="160">
        <v>36955</v>
      </c>
      <c r="H852" s="160">
        <v>15936</v>
      </c>
      <c r="I852" s="161">
        <v>5004645</v>
      </c>
    </row>
    <row r="853" spans="1:9" x14ac:dyDescent="0.2">
      <c r="A853" s="104">
        <v>4464</v>
      </c>
      <c r="B853" s="105" t="s">
        <v>489</v>
      </c>
      <c r="C853" s="106">
        <v>3113</v>
      </c>
      <c r="D853" s="155">
        <v>4216263</v>
      </c>
      <c r="E853" s="156">
        <v>8334</v>
      </c>
      <c r="F853" s="157">
        <v>1427914</v>
      </c>
      <c r="G853" s="157">
        <v>42163</v>
      </c>
      <c r="H853" s="156">
        <v>80480</v>
      </c>
      <c r="I853" s="158">
        <v>5775154</v>
      </c>
    </row>
    <row r="854" spans="1:9" x14ac:dyDescent="0.2">
      <c r="A854" s="104">
        <v>4464</v>
      </c>
      <c r="B854" s="105" t="s">
        <v>489</v>
      </c>
      <c r="C854" s="106">
        <v>3141</v>
      </c>
      <c r="D854" s="155">
        <v>397811</v>
      </c>
      <c r="E854" s="156">
        <v>-1667</v>
      </c>
      <c r="F854" s="157">
        <v>133897</v>
      </c>
      <c r="G854" s="157">
        <v>3978</v>
      </c>
      <c r="H854" s="156">
        <v>3975</v>
      </c>
      <c r="I854" s="158">
        <v>537994</v>
      </c>
    </row>
    <row r="855" spans="1:9" x14ac:dyDescent="0.2">
      <c r="A855" s="104">
        <v>4464</v>
      </c>
      <c r="B855" s="105" t="s">
        <v>490</v>
      </c>
      <c r="C855" s="106">
        <v>3143</v>
      </c>
      <c r="D855" s="155">
        <v>436317</v>
      </c>
      <c r="E855" s="156">
        <v>3334</v>
      </c>
      <c r="F855" s="157">
        <v>148602</v>
      </c>
      <c r="G855" s="157">
        <v>4363</v>
      </c>
      <c r="H855" s="156">
        <v>1848</v>
      </c>
      <c r="I855" s="158">
        <v>594464</v>
      </c>
    </row>
    <row r="856" spans="1:9" x14ac:dyDescent="0.2">
      <c r="A856" s="107">
        <v>4464</v>
      </c>
      <c r="B856" s="102" t="s">
        <v>491</v>
      </c>
      <c r="C856" s="103"/>
      <c r="D856" s="159">
        <v>5050391</v>
      </c>
      <c r="E856" s="160">
        <v>10001</v>
      </c>
      <c r="F856" s="160">
        <v>1710413</v>
      </c>
      <c r="G856" s="160">
        <v>50504</v>
      </c>
      <c r="H856" s="160">
        <v>86303</v>
      </c>
      <c r="I856" s="161">
        <v>6907612</v>
      </c>
    </row>
    <row r="857" spans="1:9" x14ac:dyDescent="0.2">
      <c r="A857" s="104">
        <v>4457</v>
      </c>
      <c r="B857" s="105" t="s">
        <v>492</v>
      </c>
      <c r="C857" s="106">
        <v>3117</v>
      </c>
      <c r="D857" s="155">
        <v>733765</v>
      </c>
      <c r="E857" s="156">
        <v>5000</v>
      </c>
      <c r="F857" s="157">
        <v>249703</v>
      </c>
      <c r="G857" s="157">
        <v>7338</v>
      </c>
      <c r="H857" s="156">
        <v>14042</v>
      </c>
      <c r="I857" s="158">
        <v>1009848</v>
      </c>
    </row>
    <row r="858" spans="1:9" x14ac:dyDescent="0.2">
      <c r="A858" s="104">
        <v>4457</v>
      </c>
      <c r="B858" s="105" t="s">
        <v>492</v>
      </c>
      <c r="C858" s="106">
        <v>3141</v>
      </c>
      <c r="D858" s="155">
        <v>32030</v>
      </c>
      <c r="E858" s="156">
        <v>0</v>
      </c>
      <c r="F858" s="157">
        <v>10826</v>
      </c>
      <c r="G858" s="157">
        <v>320</v>
      </c>
      <c r="H858" s="156">
        <v>347</v>
      </c>
      <c r="I858" s="158">
        <v>43523</v>
      </c>
    </row>
    <row r="859" spans="1:9" x14ac:dyDescent="0.2">
      <c r="A859" s="104">
        <v>4457</v>
      </c>
      <c r="B859" s="105" t="s">
        <v>492</v>
      </c>
      <c r="C859" s="106">
        <v>3143</v>
      </c>
      <c r="D859" s="155">
        <v>142171</v>
      </c>
      <c r="E859" s="156">
        <v>0</v>
      </c>
      <c r="F859" s="157">
        <v>48054</v>
      </c>
      <c r="G859" s="157">
        <v>1422</v>
      </c>
      <c r="H859" s="156">
        <v>420</v>
      </c>
      <c r="I859" s="158">
        <v>192067</v>
      </c>
    </row>
    <row r="860" spans="1:9" x14ac:dyDescent="0.2">
      <c r="A860" s="107">
        <v>4457</v>
      </c>
      <c r="B860" s="102" t="s">
        <v>493</v>
      </c>
      <c r="C860" s="103"/>
      <c r="D860" s="159">
        <v>907966</v>
      </c>
      <c r="E860" s="160">
        <v>5000</v>
      </c>
      <c r="F860" s="160">
        <v>308583</v>
      </c>
      <c r="G860" s="160">
        <v>9080</v>
      </c>
      <c r="H860" s="160">
        <v>14809</v>
      </c>
      <c r="I860" s="161">
        <v>1245438</v>
      </c>
    </row>
    <row r="861" spans="1:9" x14ac:dyDescent="0.2">
      <c r="A861" s="104">
        <v>4456</v>
      </c>
      <c r="B861" s="105" t="s">
        <v>494</v>
      </c>
      <c r="C861" s="106">
        <v>3113</v>
      </c>
      <c r="D861" s="155">
        <v>5647117</v>
      </c>
      <c r="E861" s="156">
        <v>50986</v>
      </c>
      <c r="F861" s="157">
        <v>1925959</v>
      </c>
      <c r="G861" s="157">
        <v>56471</v>
      </c>
      <c r="H861" s="156">
        <v>110088</v>
      </c>
      <c r="I861" s="158">
        <v>7790621</v>
      </c>
    </row>
    <row r="862" spans="1:9" x14ac:dyDescent="0.2">
      <c r="A862" s="104">
        <v>4456</v>
      </c>
      <c r="B862" s="105" t="s">
        <v>494</v>
      </c>
      <c r="C862" s="106">
        <v>3141</v>
      </c>
      <c r="D862" s="155">
        <v>560308</v>
      </c>
      <c r="E862" s="156">
        <v>-1667</v>
      </c>
      <c r="F862" s="157">
        <v>188821</v>
      </c>
      <c r="G862" s="157">
        <v>5603</v>
      </c>
      <c r="H862" s="156">
        <v>5771</v>
      </c>
      <c r="I862" s="158">
        <v>758836</v>
      </c>
    </row>
    <row r="863" spans="1:9" x14ac:dyDescent="0.2">
      <c r="A863" s="104">
        <v>4456</v>
      </c>
      <c r="B863" s="105" t="s">
        <v>494</v>
      </c>
      <c r="C863" s="106">
        <v>3143</v>
      </c>
      <c r="D863" s="155">
        <v>499970</v>
      </c>
      <c r="E863" s="156">
        <v>11666</v>
      </c>
      <c r="F863" s="157">
        <v>172933</v>
      </c>
      <c r="G863" s="157">
        <v>5000</v>
      </c>
      <c r="H863" s="156">
        <v>2111</v>
      </c>
      <c r="I863" s="158">
        <v>691680</v>
      </c>
    </row>
    <row r="864" spans="1:9" x14ac:dyDescent="0.2">
      <c r="A864" s="107">
        <v>4456</v>
      </c>
      <c r="B864" s="102" t="s">
        <v>495</v>
      </c>
      <c r="C864" s="103"/>
      <c r="D864" s="159">
        <v>6707395</v>
      </c>
      <c r="E864" s="160">
        <v>60985</v>
      </c>
      <c r="F864" s="160">
        <v>2287713</v>
      </c>
      <c r="G864" s="160">
        <v>67074</v>
      </c>
      <c r="H864" s="160">
        <v>117970</v>
      </c>
      <c r="I864" s="161">
        <v>9241137</v>
      </c>
    </row>
    <row r="865" spans="1:9" x14ac:dyDescent="0.2">
      <c r="A865" s="104">
        <v>4478</v>
      </c>
      <c r="B865" s="105" t="s">
        <v>496</v>
      </c>
      <c r="C865" s="106">
        <v>3114</v>
      </c>
      <c r="D865" s="155">
        <v>993585</v>
      </c>
      <c r="E865" s="156">
        <v>15000</v>
      </c>
      <c r="F865" s="157">
        <v>340902</v>
      </c>
      <c r="G865" s="157">
        <v>9936</v>
      </c>
      <c r="H865" s="156">
        <v>10685</v>
      </c>
      <c r="I865" s="158">
        <v>1370108</v>
      </c>
    </row>
    <row r="866" spans="1:9" x14ac:dyDescent="0.2">
      <c r="A866" s="104">
        <v>4478</v>
      </c>
      <c r="B866" s="105" t="s">
        <v>496</v>
      </c>
      <c r="C866" s="106">
        <v>3143</v>
      </c>
      <c r="D866" s="155">
        <v>15291</v>
      </c>
      <c r="E866" s="156">
        <v>0</v>
      </c>
      <c r="F866" s="157">
        <v>5168</v>
      </c>
      <c r="G866" s="157">
        <v>153</v>
      </c>
      <c r="H866" s="156">
        <v>116</v>
      </c>
      <c r="I866" s="158">
        <v>20728</v>
      </c>
    </row>
    <row r="867" spans="1:9" x14ac:dyDescent="0.2">
      <c r="A867" s="107">
        <v>4478</v>
      </c>
      <c r="B867" s="102" t="s">
        <v>497</v>
      </c>
      <c r="C867" s="103"/>
      <c r="D867" s="159">
        <v>1008876</v>
      </c>
      <c r="E867" s="160">
        <v>15000</v>
      </c>
      <c r="F867" s="160">
        <v>346070</v>
      </c>
      <c r="G867" s="160">
        <v>10089</v>
      </c>
      <c r="H867" s="160">
        <v>10801</v>
      </c>
      <c r="I867" s="161">
        <v>1390836</v>
      </c>
    </row>
    <row r="868" spans="1:9" x14ac:dyDescent="0.2">
      <c r="A868" s="104">
        <v>4471</v>
      </c>
      <c r="B868" s="105" t="s">
        <v>498</v>
      </c>
      <c r="C868" s="106">
        <v>3231</v>
      </c>
      <c r="D868" s="155">
        <v>1480189</v>
      </c>
      <c r="E868" s="156">
        <v>5000</v>
      </c>
      <c r="F868" s="157">
        <v>501994</v>
      </c>
      <c r="G868" s="157">
        <v>14802</v>
      </c>
      <c r="H868" s="156">
        <v>2496</v>
      </c>
      <c r="I868" s="158">
        <v>2004481</v>
      </c>
    </row>
    <row r="869" spans="1:9" x14ac:dyDescent="0.2">
      <c r="A869" s="107">
        <v>4471</v>
      </c>
      <c r="B869" s="102" t="s">
        <v>499</v>
      </c>
      <c r="C869" s="103"/>
      <c r="D869" s="159">
        <v>1480189</v>
      </c>
      <c r="E869" s="160">
        <v>5000</v>
      </c>
      <c r="F869" s="160">
        <v>501994</v>
      </c>
      <c r="G869" s="160">
        <v>14802</v>
      </c>
      <c r="H869" s="160">
        <v>2496</v>
      </c>
      <c r="I869" s="161">
        <v>2004481</v>
      </c>
    </row>
    <row r="870" spans="1:9" x14ac:dyDescent="0.2">
      <c r="A870" s="104">
        <v>4474</v>
      </c>
      <c r="B870" s="105" t="s">
        <v>500</v>
      </c>
      <c r="C870" s="106">
        <v>3233</v>
      </c>
      <c r="D870" s="155">
        <v>274131</v>
      </c>
      <c r="E870" s="156">
        <v>0</v>
      </c>
      <c r="F870" s="157">
        <v>92656</v>
      </c>
      <c r="G870" s="157">
        <v>2741</v>
      </c>
      <c r="H870" s="156">
        <v>593</v>
      </c>
      <c r="I870" s="158">
        <v>370121</v>
      </c>
    </row>
    <row r="871" spans="1:9" x14ac:dyDescent="0.2">
      <c r="A871" s="107">
        <v>4474</v>
      </c>
      <c r="B871" s="102" t="s">
        <v>501</v>
      </c>
      <c r="C871" s="103"/>
      <c r="D871" s="159">
        <v>274131</v>
      </c>
      <c r="E871" s="160">
        <v>0</v>
      </c>
      <c r="F871" s="160">
        <v>92656</v>
      </c>
      <c r="G871" s="160">
        <v>2741</v>
      </c>
      <c r="H871" s="160">
        <v>593</v>
      </c>
      <c r="I871" s="161">
        <v>370121</v>
      </c>
    </row>
    <row r="872" spans="1:9" x14ac:dyDescent="0.2">
      <c r="A872" s="104">
        <v>4402</v>
      </c>
      <c r="B872" s="105" t="s">
        <v>502</v>
      </c>
      <c r="C872" s="106">
        <v>3111</v>
      </c>
      <c r="D872" s="155">
        <v>1458032</v>
      </c>
      <c r="E872" s="156">
        <v>0</v>
      </c>
      <c r="F872" s="157">
        <v>492815</v>
      </c>
      <c r="G872" s="157">
        <v>14580</v>
      </c>
      <c r="H872" s="156">
        <v>7076</v>
      </c>
      <c r="I872" s="158">
        <v>1972503</v>
      </c>
    </row>
    <row r="873" spans="1:9" x14ac:dyDescent="0.2">
      <c r="A873" s="104">
        <v>4402</v>
      </c>
      <c r="B873" s="105" t="s">
        <v>502</v>
      </c>
      <c r="C873" s="106">
        <v>3141</v>
      </c>
      <c r="D873" s="155">
        <v>247167</v>
      </c>
      <c r="E873" s="156">
        <v>0</v>
      </c>
      <c r="F873" s="157">
        <v>83542</v>
      </c>
      <c r="G873" s="157">
        <v>2472</v>
      </c>
      <c r="H873" s="156">
        <v>1355</v>
      </c>
      <c r="I873" s="158">
        <v>334536</v>
      </c>
    </row>
    <row r="874" spans="1:9" x14ac:dyDescent="0.2">
      <c r="A874" s="101">
        <v>4402</v>
      </c>
      <c r="B874" s="102" t="s">
        <v>503</v>
      </c>
      <c r="C874" s="103"/>
      <c r="D874" s="159">
        <v>1705199</v>
      </c>
      <c r="E874" s="160">
        <v>0</v>
      </c>
      <c r="F874" s="160">
        <v>576357</v>
      </c>
      <c r="G874" s="160">
        <v>17052</v>
      </c>
      <c r="H874" s="160">
        <v>8431</v>
      </c>
      <c r="I874" s="161">
        <v>2307039</v>
      </c>
    </row>
    <row r="875" spans="1:9" x14ac:dyDescent="0.2">
      <c r="A875" s="104">
        <v>4481</v>
      </c>
      <c r="B875" s="105" t="s">
        <v>504</v>
      </c>
      <c r="C875" s="106">
        <v>3113</v>
      </c>
      <c r="D875" s="155">
        <v>3227437</v>
      </c>
      <c r="E875" s="156">
        <v>0</v>
      </c>
      <c r="F875" s="157">
        <v>1090874</v>
      </c>
      <c r="G875" s="157">
        <v>32274</v>
      </c>
      <c r="H875" s="156">
        <v>59052</v>
      </c>
      <c r="I875" s="158">
        <v>4409637</v>
      </c>
    </row>
    <row r="876" spans="1:9" x14ac:dyDescent="0.2">
      <c r="A876" s="104">
        <v>4481</v>
      </c>
      <c r="B876" s="105" t="s">
        <v>504</v>
      </c>
      <c r="C876" s="106">
        <v>3141</v>
      </c>
      <c r="D876" s="155">
        <v>213368</v>
      </c>
      <c r="E876" s="156">
        <v>0</v>
      </c>
      <c r="F876" s="157">
        <v>72118</v>
      </c>
      <c r="G876" s="157">
        <v>2134</v>
      </c>
      <c r="H876" s="156">
        <v>1950</v>
      </c>
      <c r="I876" s="158">
        <v>289570</v>
      </c>
    </row>
    <row r="877" spans="1:9" x14ac:dyDescent="0.2">
      <c r="A877" s="104">
        <v>4481</v>
      </c>
      <c r="B877" s="105" t="s">
        <v>504</v>
      </c>
      <c r="C877" s="106">
        <v>3143</v>
      </c>
      <c r="D877" s="155">
        <v>223773</v>
      </c>
      <c r="E877" s="156">
        <v>0</v>
      </c>
      <c r="F877" s="157">
        <v>75635</v>
      </c>
      <c r="G877" s="157">
        <v>2238</v>
      </c>
      <c r="H877" s="156">
        <v>903</v>
      </c>
      <c r="I877" s="158">
        <v>302549</v>
      </c>
    </row>
    <row r="878" spans="1:9" x14ac:dyDescent="0.2">
      <c r="A878" s="101">
        <v>4481</v>
      </c>
      <c r="B878" s="102" t="s">
        <v>505</v>
      </c>
      <c r="C878" s="103"/>
      <c r="D878" s="159">
        <v>3664578</v>
      </c>
      <c r="E878" s="160">
        <v>0</v>
      </c>
      <c r="F878" s="160">
        <v>1238627</v>
      </c>
      <c r="G878" s="160">
        <v>36646</v>
      </c>
      <c r="H878" s="160">
        <v>61905</v>
      </c>
      <c r="I878" s="161">
        <v>5001756</v>
      </c>
    </row>
    <row r="879" spans="1:9" x14ac:dyDescent="0.2">
      <c r="A879" s="104">
        <v>4469</v>
      </c>
      <c r="B879" s="105" t="s">
        <v>506</v>
      </c>
      <c r="C879" s="106">
        <v>3231</v>
      </c>
      <c r="D879" s="155">
        <v>378365</v>
      </c>
      <c r="E879" s="156">
        <v>0</v>
      </c>
      <c r="F879" s="157">
        <v>127887</v>
      </c>
      <c r="G879" s="157">
        <v>3784</v>
      </c>
      <c r="H879" s="156">
        <v>647</v>
      </c>
      <c r="I879" s="158">
        <v>510683</v>
      </c>
    </row>
    <row r="880" spans="1:9" x14ac:dyDescent="0.2">
      <c r="A880" s="101">
        <v>4469</v>
      </c>
      <c r="B880" s="102" t="s">
        <v>507</v>
      </c>
      <c r="C880" s="103"/>
      <c r="D880" s="159">
        <v>378365</v>
      </c>
      <c r="E880" s="160">
        <v>0</v>
      </c>
      <c r="F880" s="160">
        <v>127887</v>
      </c>
      <c r="G880" s="160">
        <v>3784</v>
      </c>
      <c r="H880" s="160">
        <v>647</v>
      </c>
      <c r="I880" s="161">
        <v>510683</v>
      </c>
    </row>
    <row r="881" spans="1:9" x14ac:dyDescent="0.2">
      <c r="A881" s="104">
        <v>4451</v>
      </c>
      <c r="B881" s="105" t="s">
        <v>508</v>
      </c>
      <c r="C881" s="106">
        <v>3111</v>
      </c>
      <c r="D881" s="155">
        <v>921250</v>
      </c>
      <c r="E881" s="156">
        <v>8666</v>
      </c>
      <c r="F881" s="157">
        <v>314312</v>
      </c>
      <c r="G881" s="157">
        <v>9213</v>
      </c>
      <c r="H881" s="156">
        <v>4673</v>
      </c>
      <c r="I881" s="158">
        <v>1258114</v>
      </c>
    </row>
    <row r="882" spans="1:9" x14ac:dyDescent="0.2">
      <c r="A882" s="104">
        <v>4451</v>
      </c>
      <c r="B882" s="105" t="s">
        <v>508</v>
      </c>
      <c r="C882" s="106">
        <v>3113</v>
      </c>
      <c r="D882" s="155">
        <v>3738078</v>
      </c>
      <c r="E882" s="156">
        <v>29166</v>
      </c>
      <c r="F882" s="157">
        <v>1273328</v>
      </c>
      <c r="G882" s="157">
        <v>37381</v>
      </c>
      <c r="H882" s="156">
        <v>59213</v>
      </c>
      <c r="I882" s="158">
        <v>5137166</v>
      </c>
    </row>
    <row r="883" spans="1:9" x14ac:dyDescent="0.2">
      <c r="A883" s="104">
        <v>4451</v>
      </c>
      <c r="B883" s="105" t="s">
        <v>508</v>
      </c>
      <c r="C883" s="106">
        <v>3141</v>
      </c>
      <c r="D883" s="155">
        <v>483144</v>
      </c>
      <c r="E883" s="156">
        <v>0</v>
      </c>
      <c r="F883" s="157">
        <v>163303</v>
      </c>
      <c r="G883" s="157">
        <v>4831</v>
      </c>
      <c r="H883" s="156">
        <v>3903</v>
      </c>
      <c r="I883" s="158">
        <v>655181</v>
      </c>
    </row>
    <row r="884" spans="1:9" x14ac:dyDescent="0.2">
      <c r="A884" s="104">
        <v>4451</v>
      </c>
      <c r="B884" s="105" t="s">
        <v>508</v>
      </c>
      <c r="C884" s="106">
        <v>3143</v>
      </c>
      <c r="D884" s="155">
        <v>282662</v>
      </c>
      <c r="E884" s="156">
        <v>0</v>
      </c>
      <c r="F884" s="157">
        <v>95540</v>
      </c>
      <c r="G884" s="157">
        <v>2827</v>
      </c>
      <c r="H884" s="156">
        <v>945</v>
      </c>
      <c r="I884" s="158">
        <v>381974</v>
      </c>
    </row>
    <row r="885" spans="1:9" x14ac:dyDescent="0.2">
      <c r="A885" s="101">
        <v>4451</v>
      </c>
      <c r="B885" s="102" t="s">
        <v>509</v>
      </c>
      <c r="C885" s="103"/>
      <c r="D885" s="159">
        <v>5425134</v>
      </c>
      <c r="E885" s="160">
        <v>37832</v>
      </c>
      <c r="F885" s="160">
        <v>1846483</v>
      </c>
      <c r="G885" s="160">
        <v>54252</v>
      </c>
      <c r="H885" s="160">
        <v>68734</v>
      </c>
      <c r="I885" s="161">
        <v>7432435</v>
      </c>
    </row>
    <row r="886" spans="1:9" x14ac:dyDescent="0.2">
      <c r="A886" s="104">
        <v>4450</v>
      </c>
      <c r="B886" s="105" t="s">
        <v>510</v>
      </c>
      <c r="C886" s="106">
        <v>3111</v>
      </c>
      <c r="D886" s="155">
        <v>176621</v>
      </c>
      <c r="E886" s="156">
        <v>3000</v>
      </c>
      <c r="F886" s="157">
        <v>60712</v>
      </c>
      <c r="G886" s="157">
        <v>1766</v>
      </c>
      <c r="H886" s="156">
        <v>890</v>
      </c>
      <c r="I886" s="158">
        <v>242989</v>
      </c>
    </row>
    <row r="887" spans="1:9" x14ac:dyDescent="0.2">
      <c r="A887" s="104">
        <v>4450</v>
      </c>
      <c r="B887" s="105" t="s">
        <v>510</v>
      </c>
      <c r="C887" s="106">
        <v>3117</v>
      </c>
      <c r="D887" s="155">
        <v>489630</v>
      </c>
      <c r="E887" s="156">
        <v>834</v>
      </c>
      <c r="F887" s="157">
        <v>165777</v>
      </c>
      <c r="G887" s="157">
        <v>4896</v>
      </c>
      <c r="H887" s="156">
        <v>9364</v>
      </c>
      <c r="I887" s="158">
        <v>670501</v>
      </c>
    </row>
    <row r="888" spans="1:9" x14ac:dyDescent="0.2">
      <c r="A888" s="104">
        <v>4450</v>
      </c>
      <c r="B888" s="105" t="s">
        <v>510</v>
      </c>
      <c r="C888" s="106">
        <v>3141</v>
      </c>
      <c r="D888" s="155">
        <v>38870</v>
      </c>
      <c r="E888" s="156">
        <v>-2667</v>
      </c>
      <c r="F888" s="157">
        <v>12237</v>
      </c>
      <c r="G888" s="157">
        <v>389</v>
      </c>
      <c r="H888" s="156">
        <v>283</v>
      </c>
      <c r="I888" s="158">
        <v>49112</v>
      </c>
    </row>
    <row r="889" spans="1:9" x14ac:dyDescent="0.2">
      <c r="A889" s="104">
        <v>4450</v>
      </c>
      <c r="B889" s="105" t="s">
        <v>510</v>
      </c>
      <c r="C889" s="106">
        <v>3143</v>
      </c>
      <c r="D889" s="155">
        <v>53499</v>
      </c>
      <c r="E889" s="156">
        <v>0</v>
      </c>
      <c r="F889" s="157">
        <v>18083</v>
      </c>
      <c r="G889" s="157">
        <v>535</v>
      </c>
      <c r="H889" s="156">
        <v>221</v>
      </c>
      <c r="I889" s="158">
        <v>72338</v>
      </c>
    </row>
    <row r="890" spans="1:9" x14ac:dyDescent="0.2">
      <c r="A890" s="101">
        <v>4450</v>
      </c>
      <c r="B890" s="102" t="s">
        <v>511</v>
      </c>
      <c r="C890" s="103"/>
      <c r="D890" s="159">
        <v>758620</v>
      </c>
      <c r="E890" s="160">
        <v>1167</v>
      </c>
      <c r="F890" s="160">
        <v>256809</v>
      </c>
      <c r="G890" s="160">
        <v>7586</v>
      </c>
      <c r="H890" s="160">
        <v>10758</v>
      </c>
      <c r="I890" s="161">
        <v>1034940</v>
      </c>
    </row>
    <row r="891" spans="1:9" x14ac:dyDescent="0.2">
      <c r="A891" s="104">
        <v>4430</v>
      </c>
      <c r="B891" s="105" t="s">
        <v>512</v>
      </c>
      <c r="C891" s="106">
        <v>3111</v>
      </c>
      <c r="D891" s="155">
        <v>184354</v>
      </c>
      <c r="E891" s="156">
        <v>0</v>
      </c>
      <c r="F891" s="157">
        <v>62312</v>
      </c>
      <c r="G891" s="157">
        <v>1844</v>
      </c>
      <c r="H891" s="156">
        <v>1068</v>
      </c>
      <c r="I891" s="158">
        <v>249578</v>
      </c>
    </row>
    <row r="892" spans="1:9" x14ac:dyDescent="0.2">
      <c r="A892" s="104">
        <v>4430</v>
      </c>
      <c r="B892" s="105" t="s">
        <v>512</v>
      </c>
      <c r="C892" s="106">
        <v>3117</v>
      </c>
      <c r="D892" s="155">
        <v>330507</v>
      </c>
      <c r="E892" s="156">
        <v>0</v>
      </c>
      <c r="F892" s="157">
        <v>111711</v>
      </c>
      <c r="G892" s="157">
        <v>3305</v>
      </c>
      <c r="H892" s="156">
        <v>5071</v>
      </c>
      <c r="I892" s="158">
        <v>450594</v>
      </c>
    </row>
    <row r="893" spans="1:9" x14ac:dyDescent="0.2">
      <c r="A893" s="104">
        <v>4430</v>
      </c>
      <c r="B893" s="105" t="s">
        <v>512</v>
      </c>
      <c r="C893" s="106">
        <v>3141</v>
      </c>
      <c r="D893" s="155">
        <v>78467</v>
      </c>
      <c r="E893" s="156">
        <v>0</v>
      </c>
      <c r="F893" s="157">
        <v>26522</v>
      </c>
      <c r="G893" s="157">
        <v>785</v>
      </c>
      <c r="H893" s="156">
        <v>350</v>
      </c>
      <c r="I893" s="158">
        <v>106124</v>
      </c>
    </row>
    <row r="894" spans="1:9" x14ac:dyDescent="0.2">
      <c r="A894" s="104">
        <v>4430</v>
      </c>
      <c r="B894" s="108" t="s">
        <v>512</v>
      </c>
      <c r="C894" s="106">
        <v>3143</v>
      </c>
      <c r="D894" s="155">
        <v>75774</v>
      </c>
      <c r="E894" s="156">
        <v>0</v>
      </c>
      <c r="F894" s="157">
        <v>25612</v>
      </c>
      <c r="G894" s="157">
        <v>758</v>
      </c>
      <c r="H894" s="156">
        <v>231</v>
      </c>
      <c r="I894" s="158">
        <v>102375</v>
      </c>
    </row>
    <row r="895" spans="1:9" x14ac:dyDescent="0.2">
      <c r="A895" s="101">
        <v>4430</v>
      </c>
      <c r="B895" s="102" t="s">
        <v>513</v>
      </c>
      <c r="C895" s="103"/>
      <c r="D895" s="159">
        <v>669102</v>
      </c>
      <c r="E895" s="160">
        <v>0</v>
      </c>
      <c r="F895" s="160">
        <v>226157</v>
      </c>
      <c r="G895" s="160">
        <v>6692</v>
      </c>
      <c r="H895" s="160">
        <v>6720</v>
      </c>
      <c r="I895" s="161">
        <v>908671</v>
      </c>
    </row>
    <row r="896" spans="1:9" x14ac:dyDescent="0.2">
      <c r="A896" s="104">
        <v>4433</v>
      </c>
      <c r="B896" s="105" t="s">
        <v>514</v>
      </c>
      <c r="C896" s="106">
        <v>3111</v>
      </c>
      <c r="D896" s="155">
        <v>180220</v>
      </c>
      <c r="E896" s="156">
        <v>0</v>
      </c>
      <c r="F896" s="157">
        <v>60914</v>
      </c>
      <c r="G896" s="157">
        <v>1802</v>
      </c>
      <c r="H896" s="156">
        <v>623</v>
      </c>
      <c r="I896" s="158">
        <v>243559</v>
      </c>
    </row>
    <row r="897" spans="1:9" x14ac:dyDescent="0.2">
      <c r="A897" s="104">
        <v>4433</v>
      </c>
      <c r="B897" s="105" t="s">
        <v>514</v>
      </c>
      <c r="C897" s="106">
        <v>3117</v>
      </c>
      <c r="D897" s="155">
        <v>194292</v>
      </c>
      <c r="E897" s="156">
        <v>0</v>
      </c>
      <c r="F897" s="157">
        <v>65671</v>
      </c>
      <c r="G897" s="157">
        <v>1943</v>
      </c>
      <c r="H897" s="156">
        <v>2637</v>
      </c>
      <c r="I897" s="158">
        <v>264543</v>
      </c>
    </row>
    <row r="898" spans="1:9" x14ac:dyDescent="0.2">
      <c r="A898" s="104">
        <v>4433</v>
      </c>
      <c r="B898" s="105" t="s">
        <v>514</v>
      </c>
      <c r="C898" s="106">
        <v>3141</v>
      </c>
      <c r="D898" s="155">
        <v>53107</v>
      </c>
      <c r="E898" s="156">
        <v>0</v>
      </c>
      <c r="F898" s="157">
        <v>17950</v>
      </c>
      <c r="G898" s="157">
        <v>531</v>
      </c>
      <c r="H898" s="156">
        <v>225</v>
      </c>
      <c r="I898" s="158">
        <v>71813</v>
      </c>
    </row>
    <row r="899" spans="1:9" x14ac:dyDescent="0.2">
      <c r="A899" s="104">
        <v>4433</v>
      </c>
      <c r="B899" s="108" t="s">
        <v>514</v>
      </c>
      <c r="C899" s="106">
        <v>3143</v>
      </c>
      <c r="D899" s="155">
        <v>73322</v>
      </c>
      <c r="E899" s="156">
        <v>0</v>
      </c>
      <c r="F899" s="157">
        <v>24783</v>
      </c>
      <c r="G899" s="157">
        <v>733</v>
      </c>
      <c r="H899" s="156">
        <v>137</v>
      </c>
      <c r="I899" s="158">
        <v>98975</v>
      </c>
    </row>
    <row r="900" spans="1:9" x14ac:dyDescent="0.2">
      <c r="A900" s="101">
        <v>4433</v>
      </c>
      <c r="B900" s="102" t="s">
        <v>515</v>
      </c>
      <c r="C900" s="103"/>
      <c r="D900" s="159">
        <v>500941</v>
      </c>
      <c r="E900" s="160">
        <v>0</v>
      </c>
      <c r="F900" s="160">
        <v>169318</v>
      </c>
      <c r="G900" s="160">
        <v>5009</v>
      </c>
      <c r="H900" s="160">
        <v>3622</v>
      </c>
      <c r="I900" s="161">
        <v>678890</v>
      </c>
    </row>
    <row r="901" spans="1:9" x14ac:dyDescent="0.2">
      <c r="A901" s="104">
        <v>4487</v>
      </c>
      <c r="B901" s="105" t="s">
        <v>516</v>
      </c>
      <c r="C901" s="106">
        <v>3111</v>
      </c>
      <c r="D901" s="155">
        <v>265883</v>
      </c>
      <c r="E901" s="156">
        <v>0</v>
      </c>
      <c r="F901" s="157">
        <v>89868</v>
      </c>
      <c r="G901" s="157">
        <v>2659</v>
      </c>
      <c r="H901" s="156">
        <v>1024</v>
      </c>
      <c r="I901" s="158">
        <v>359434</v>
      </c>
    </row>
    <row r="902" spans="1:9" x14ac:dyDescent="0.2">
      <c r="A902" s="104">
        <v>4487</v>
      </c>
      <c r="B902" s="105" t="s">
        <v>516</v>
      </c>
      <c r="C902" s="106">
        <v>3117</v>
      </c>
      <c r="D902" s="155">
        <v>626551</v>
      </c>
      <c r="E902" s="156">
        <v>33334</v>
      </c>
      <c r="F902" s="157">
        <v>223041</v>
      </c>
      <c r="G902" s="157">
        <v>6266</v>
      </c>
      <c r="H902" s="156">
        <v>14882</v>
      </c>
      <c r="I902" s="158">
        <v>904074</v>
      </c>
    </row>
    <row r="903" spans="1:9" x14ac:dyDescent="0.2">
      <c r="A903" s="104">
        <v>4487</v>
      </c>
      <c r="B903" s="105" t="s">
        <v>516</v>
      </c>
      <c r="C903" s="106">
        <v>3141</v>
      </c>
      <c r="D903" s="155">
        <v>97310</v>
      </c>
      <c r="E903" s="156">
        <v>0</v>
      </c>
      <c r="F903" s="157">
        <v>32891</v>
      </c>
      <c r="G903" s="157">
        <v>973</v>
      </c>
      <c r="H903" s="156">
        <v>508</v>
      </c>
      <c r="I903" s="158">
        <v>131682</v>
      </c>
    </row>
    <row r="904" spans="1:9" x14ac:dyDescent="0.2">
      <c r="A904" s="104">
        <v>4487</v>
      </c>
      <c r="B904" s="105" t="s">
        <v>516</v>
      </c>
      <c r="C904" s="106">
        <v>3143</v>
      </c>
      <c r="D904" s="155">
        <v>139136</v>
      </c>
      <c r="E904" s="156">
        <v>0</v>
      </c>
      <c r="F904" s="157">
        <v>47028</v>
      </c>
      <c r="G904" s="157">
        <v>1391</v>
      </c>
      <c r="H904" s="156">
        <v>452</v>
      </c>
      <c r="I904" s="158">
        <v>188007</v>
      </c>
    </row>
    <row r="905" spans="1:9" x14ac:dyDescent="0.2">
      <c r="A905" s="101">
        <v>4487</v>
      </c>
      <c r="B905" s="102" t="s">
        <v>517</v>
      </c>
      <c r="C905" s="103"/>
      <c r="D905" s="159">
        <v>1128880</v>
      </c>
      <c r="E905" s="160">
        <v>33334</v>
      </c>
      <c r="F905" s="160">
        <v>392828</v>
      </c>
      <c r="G905" s="160">
        <v>11289</v>
      </c>
      <c r="H905" s="160">
        <v>16866</v>
      </c>
      <c r="I905" s="161">
        <v>1583197</v>
      </c>
    </row>
    <row r="906" spans="1:9" x14ac:dyDescent="0.2">
      <c r="A906" s="104">
        <v>4488</v>
      </c>
      <c r="B906" s="105" t="s">
        <v>518</v>
      </c>
      <c r="C906" s="106">
        <v>3111</v>
      </c>
      <c r="D906" s="155">
        <v>183113</v>
      </c>
      <c r="E906" s="156">
        <v>0</v>
      </c>
      <c r="F906" s="157">
        <v>61892</v>
      </c>
      <c r="G906" s="157">
        <v>1831</v>
      </c>
      <c r="H906" s="156">
        <v>979</v>
      </c>
      <c r="I906" s="158">
        <v>247815</v>
      </c>
    </row>
    <row r="907" spans="1:9" x14ac:dyDescent="0.2">
      <c r="A907" s="104">
        <v>4488</v>
      </c>
      <c r="B907" s="105" t="s">
        <v>518</v>
      </c>
      <c r="C907" s="106">
        <v>3117</v>
      </c>
      <c r="D907" s="155">
        <v>452022</v>
      </c>
      <c r="E907" s="156">
        <v>0</v>
      </c>
      <c r="F907" s="157">
        <v>152783</v>
      </c>
      <c r="G907" s="157">
        <v>4520</v>
      </c>
      <c r="H907" s="156">
        <v>6955</v>
      </c>
      <c r="I907" s="158">
        <v>616280</v>
      </c>
    </row>
    <row r="908" spans="1:9" x14ac:dyDescent="0.2">
      <c r="A908" s="104">
        <v>4488</v>
      </c>
      <c r="B908" s="105" t="s">
        <v>518</v>
      </c>
      <c r="C908" s="106">
        <v>3141</v>
      </c>
      <c r="D908" s="155">
        <v>37770</v>
      </c>
      <c r="E908" s="156">
        <v>0</v>
      </c>
      <c r="F908" s="157">
        <v>12766</v>
      </c>
      <c r="G908" s="157">
        <v>378</v>
      </c>
      <c r="H908" s="156">
        <v>277</v>
      </c>
      <c r="I908" s="158">
        <v>51191</v>
      </c>
    </row>
    <row r="909" spans="1:9" x14ac:dyDescent="0.2">
      <c r="A909" s="104">
        <v>4488</v>
      </c>
      <c r="B909" s="105" t="s">
        <v>518</v>
      </c>
      <c r="C909" s="106">
        <v>3143</v>
      </c>
      <c r="D909" s="155">
        <v>80320</v>
      </c>
      <c r="E909" s="156">
        <v>0</v>
      </c>
      <c r="F909" s="157">
        <v>27148</v>
      </c>
      <c r="G909" s="157">
        <v>803</v>
      </c>
      <c r="H909" s="156">
        <v>263</v>
      </c>
      <c r="I909" s="158">
        <v>108534</v>
      </c>
    </row>
    <row r="910" spans="1:9" x14ac:dyDescent="0.2">
      <c r="A910" s="101">
        <v>4488</v>
      </c>
      <c r="B910" s="102" t="s">
        <v>519</v>
      </c>
      <c r="C910" s="103"/>
      <c r="D910" s="159">
        <v>753225</v>
      </c>
      <c r="E910" s="160">
        <v>0</v>
      </c>
      <c r="F910" s="160">
        <v>254589</v>
      </c>
      <c r="G910" s="160">
        <v>7532</v>
      </c>
      <c r="H910" s="160">
        <v>8474</v>
      </c>
      <c r="I910" s="161">
        <v>1023820</v>
      </c>
    </row>
    <row r="911" spans="1:9" x14ac:dyDescent="0.2">
      <c r="A911" s="104">
        <v>4434</v>
      </c>
      <c r="B911" s="105" t="s">
        <v>520</v>
      </c>
      <c r="C911" s="106">
        <v>3111</v>
      </c>
      <c r="D911" s="155">
        <v>521535</v>
      </c>
      <c r="E911" s="156">
        <v>3334</v>
      </c>
      <c r="F911" s="157">
        <v>177406</v>
      </c>
      <c r="G911" s="157">
        <v>5215</v>
      </c>
      <c r="H911" s="156">
        <v>2359</v>
      </c>
      <c r="I911" s="158">
        <v>709849</v>
      </c>
    </row>
    <row r="912" spans="1:9" x14ac:dyDescent="0.2">
      <c r="A912" s="104">
        <v>4434</v>
      </c>
      <c r="B912" s="105" t="s">
        <v>520</v>
      </c>
      <c r="C912" s="106">
        <v>3113</v>
      </c>
      <c r="D912" s="155">
        <v>1496994</v>
      </c>
      <c r="E912" s="156">
        <v>18666</v>
      </c>
      <c r="F912" s="157">
        <v>512293</v>
      </c>
      <c r="G912" s="157">
        <v>14970</v>
      </c>
      <c r="H912" s="156">
        <v>28963</v>
      </c>
      <c r="I912" s="158">
        <v>2071886</v>
      </c>
    </row>
    <row r="913" spans="1:9" x14ac:dyDescent="0.2">
      <c r="A913" s="104">
        <v>4434</v>
      </c>
      <c r="B913" s="105" t="s">
        <v>520</v>
      </c>
      <c r="C913" s="106">
        <v>3141</v>
      </c>
      <c r="D913" s="155">
        <v>232488</v>
      </c>
      <c r="E913" s="156">
        <v>-4167</v>
      </c>
      <c r="F913" s="157">
        <v>77172</v>
      </c>
      <c r="G913" s="157">
        <v>2325</v>
      </c>
      <c r="H913" s="156">
        <v>1583</v>
      </c>
      <c r="I913" s="158">
        <v>309401</v>
      </c>
    </row>
    <row r="914" spans="1:9" x14ac:dyDescent="0.2">
      <c r="A914" s="104">
        <v>4434</v>
      </c>
      <c r="B914" s="105" t="s">
        <v>520</v>
      </c>
      <c r="C914" s="106">
        <v>3143</v>
      </c>
      <c r="D914" s="155">
        <v>162667</v>
      </c>
      <c r="E914" s="156">
        <v>4166</v>
      </c>
      <c r="F914" s="157">
        <v>56390</v>
      </c>
      <c r="G914" s="157">
        <v>1627</v>
      </c>
      <c r="H914" s="156">
        <v>441</v>
      </c>
      <c r="I914" s="158">
        <v>225291</v>
      </c>
    </row>
    <row r="915" spans="1:9" x14ac:dyDescent="0.2">
      <c r="A915" s="101">
        <v>4434</v>
      </c>
      <c r="B915" s="102" t="s">
        <v>521</v>
      </c>
      <c r="C915" s="103"/>
      <c r="D915" s="159">
        <v>2413684</v>
      </c>
      <c r="E915" s="160">
        <v>21999</v>
      </c>
      <c r="F915" s="160">
        <v>823261</v>
      </c>
      <c r="G915" s="160">
        <v>24137</v>
      </c>
      <c r="H915" s="160">
        <v>33346</v>
      </c>
      <c r="I915" s="161">
        <v>3316427</v>
      </c>
    </row>
    <row r="916" spans="1:9" x14ac:dyDescent="0.2">
      <c r="A916" s="104">
        <v>4441</v>
      </c>
      <c r="B916" s="105" t="s">
        <v>522</v>
      </c>
      <c r="C916" s="106">
        <v>3111</v>
      </c>
      <c r="D916" s="155">
        <v>506558</v>
      </c>
      <c r="E916" s="156">
        <v>0</v>
      </c>
      <c r="F916" s="157">
        <v>171217</v>
      </c>
      <c r="G916" s="157">
        <v>5066</v>
      </c>
      <c r="H916" s="156">
        <v>2359</v>
      </c>
      <c r="I916" s="158">
        <v>685200</v>
      </c>
    </row>
    <row r="917" spans="1:9" x14ac:dyDescent="0.2">
      <c r="A917" s="104">
        <v>4441</v>
      </c>
      <c r="B917" s="105" t="s">
        <v>522</v>
      </c>
      <c r="C917" s="106">
        <v>3117</v>
      </c>
      <c r="D917" s="155">
        <v>522182</v>
      </c>
      <c r="E917" s="156">
        <v>2000</v>
      </c>
      <c r="F917" s="157">
        <v>177174</v>
      </c>
      <c r="G917" s="157">
        <v>5222</v>
      </c>
      <c r="H917" s="156">
        <v>10345</v>
      </c>
      <c r="I917" s="158">
        <v>716923</v>
      </c>
    </row>
    <row r="918" spans="1:9" x14ac:dyDescent="0.2">
      <c r="A918" s="104">
        <v>4441</v>
      </c>
      <c r="B918" s="105" t="s">
        <v>522</v>
      </c>
      <c r="C918" s="106">
        <v>3141</v>
      </c>
      <c r="D918" s="155">
        <v>147442</v>
      </c>
      <c r="E918" s="156">
        <v>0</v>
      </c>
      <c r="F918" s="157">
        <v>49835</v>
      </c>
      <c r="G918" s="157">
        <v>1474</v>
      </c>
      <c r="H918" s="156">
        <v>800</v>
      </c>
      <c r="I918" s="158">
        <v>199551</v>
      </c>
    </row>
    <row r="919" spans="1:9" x14ac:dyDescent="0.2">
      <c r="A919" s="104">
        <v>4441</v>
      </c>
      <c r="B919" s="105" t="s">
        <v>522</v>
      </c>
      <c r="C919" s="106">
        <v>3143</v>
      </c>
      <c r="D919" s="155">
        <v>150201</v>
      </c>
      <c r="E919" s="156">
        <v>0</v>
      </c>
      <c r="F919" s="157">
        <v>50768</v>
      </c>
      <c r="G919" s="157">
        <v>1502</v>
      </c>
      <c r="H919" s="156">
        <v>452</v>
      </c>
      <c r="I919" s="158">
        <v>202923</v>
      </c>
    </row>
    <row r="920" spans="1:9" x14ac:dyDescent="0.2">
      <c r="A920" s="101">
        <v>4441</v>
      </c>
      <c r="B920" s="102" t="s">
        <v>523</v>
      </c>
      <c r="C920" s="103"/>
      <c r="D920" s="159">
        <v>1326383</v>
      </c>
      <c r="E920" s="160">
        <v>2000</v>
      </c>
      <c r="F920" s="160">
        <v>448994</v>
      </c>
      <c r="G920" s="160">
        <v>13264</v>
      </c>
      <c r="H920" s="160">
        <v>13956</v>
      </c>
      <c r="I920" s="161">
        <v>1804597</v>
      </c>
    </row>
    <row r="921" spans="1:9" x14ac:dyDescent="0.2">
      <c r="A921" s="104">
        <v>4428</v>
      </c>
      <c r="B921" s="105" t="s">
        <v>524</v>
      </c>
      <c r="C921" s="106">
        <v>3111</v>
      </c>
      <c r="D921" s="155">
        <v>376724</v>
      </c>
      <c r="E921" s="156">
        <v>1900</v>
      </c>
      <c r="F921" s="157">
        <v>127975</v>
      </c>
      <c r="G921" s="157">
        <v>3767</v>
      </c>
      <c r="H921" s="156">
        <v>1613</v>
      </c>
      <c r="I921" s="158">
        <v>511979</v>
      </c>
    </row>
    <row r="922" spans="1:9" x14ac:dyDescent="0.2">
      <c r="A922" s="104">
        <v>4428</v>
      </c>
      <c r="B922" s="105" t="s">
        <v>524</v>
      </c>
      <c r="C922" s="106">
        <v>3141</v>
      </c>
      <c r="D922" s="155">
        <v>92715</v>
      </c>
      <c r="E922" s="156">
        <v>0</v>
      </c>
      <c r="F922" s="157">
        <v>31338</v>
      </c>
      <c r="G922" s="157">
        <v>927</v>
      </c>
      <c r="H922" s="156">
        <v>433</v>
      </c>
      <c r="I922" s="158">
        <v>125413</v>
      </c>
    </row>
    <row r="923" spans="1:9" x14ac:dyDescent="0.2">
      <c r="A923" s="101">
        <v>4428</v>
      </c>
      <c r="B923" s="102" t="s">
        <v>525</v>
      </c>
      <c r="C923" s="103"/>
      <c r="D923" s="159">
        <v>469439</v>
      </c>
      <c r="E923" s="160">
        <v>1900</v>
      </c>
      <c r="F923" s="160">
        <v>159313</v>
      </c>
      <c r="G923" s="160">
        <v>4694</v>
      </c>
      <c r="H923" s="160">
        <v>2046</v>
      </c>
      <c r="I923" s="161">
        <v>637392</v>
      </c>
    </row>
    <row r="924" spans="1:9" x14ac:dyDescent="0.2">
      <c r="A924" s="104">
        <v>4463</v>
      </c>
      <c r="B924" s="105" t="s">
        <v>526</v>
      </c>
      <c r="C924" s="106">
        <v>3117</v>
      </c>
      <c r="D924" s="155">
        <v>337715</v>
      </c>
      <c r="E924" s="156">
        <v>0</v>
      </c>
      <c r="F924" s="157">
        <v>114148</v>
      </c>
      <c r="G924" s="157">
        <v>3377</v>
      </c>
      <c r="H924" s="156">
        <v>5477</v>
      </c>
      <c r="I924" s="158">
        <v>460717</v>
      </c>
    </row>
    <row r="925" spans="1:9" x14ac:dyDescent="0.2">
      <c r="A925" s="104">
        <v>4463</v>
      </c>
      <c r="B925" s="105" t="s">
        <v>526</v>
      </c>
      <c r="C925" s="106">
        <v>3143</v>
      </c>
      <c r="D925" s="155">
        <v>74737</v>
      </c>
      <c r="E925" s="156">
        <v>0</v>
      </c>
      <c r="F925" s="157">
        <v>25261</v>
      </c>
      <c r="G925" s="157">
        <v>747</v>
      </c>
      <c r="H925" s="156">
        <v>263</v>
      </c>
      <c r="I925" s="158">
        <v>101008</v>
      </c>
    </row>
    <row r="926" spans="1:9" ht="13.5" thickBot="1" x14ac:dyDescent="0.25">
      <c r="A926" s="109">
        <v>4463</v>
      </c>
      <c r="B926" s="110" t="s">
        <v>527</v>
      </c>
      <c r="C926" s="111"/>
      <c r="D926" s="162">
        <v>412452</v>
      </c>
      <c r="E926" s="163">
        <v>0</v>
      </c>
      <c r="F926" s="163">
        <v>139409</v>
      </c>
      <c r="G926" s="163">
        <v>4124</v>
      </c>
      <c r="H926" s="163">
        <v>5740</v>
      </c>
      <c r="I926" s="164">
        <v>561725</v>
      </c>
    </row>
    <row r="927" spans="1:9" ht="13.5" thickBot="1" x14ac:dyDescent="0.25">
      <c r="A927" s="228"/>
      <c r="B927" s="92" t="s">
        <v>528</v>
      </c>
      <c r="C927" s="229"/>
      <c r="D927" s="230">
        <v>39703166</v>
      </c>
      <c r="E927" s="231">
        <v>216217</v>
      </c>
      <c r="F927" s="231">
        <v>13492754</v>
      </c>
      <c r="G927" s="231">
        <v>397033</v>
      </c>
      <c r="H927" s="231">
        <v>493096</v>
      </c>
      <c r="I927" s="232">
        <v>54302266</v>
      </c>
    </row>
    <row r="928" spans="1:9" x14ac:dyDescent="0.2">
      <c r="A928" s="112">
        <v>5489</v>
      </c>
      <c r="B928" s="99" t="s">
        <v>529</v>
      </c>
      <c r="C928" s="100">
        <v>3111</v>
      </c>
      <c r="D928" s="165">
        <v>393355</v>
      </c>
      <c r="E928" s="166">
        <v>1334</v>
      </c>
      <c r="F928" s="167">
        <v>133405</v>
      </c>
      <c r="G928" s="167">
        <v>3934</v>
      </c>
      <c r="H928" s="166">
        <v>2369</v>
      </c>
      <c r="I928" s="168">
        <v>534397</v>
      </c>
    </row>
    <row r="929" spans="1:9" x14ac:dyDescent="0.2">
      <c r="A929" s="113">
        <v>5489</v>
      </c>
      <c r="B929" s="105" t="s">
        <v>529</v>
      </c>
      <c r="C929" s="106">
        <v>3141</v>
      </c>
      <c r="D929" s="155">
        <v>75419</v>
      </c>
      <c r="E929" s="156">
        <v>0</v>
      </c>
      <c r="F929" s="157">
        <v>25492</v>
      </c>
      <c r="G929" s="157">
        <v>754</v>
      </c>
      <c r="H929" s="156">
        <v>350</v>
      </c>
      <c r="I929" s="158">
        <v>102015</v>
      </c>
    </row>
    <row r="930" spans="1:9" x14ac:dyDescent="0.2">
      <c r="A930" s="114">
        <v>5489</v>
      </c>
      <c r="B930" s="102" t="s">
        <v>530</v>
      </c>
      <c r="C930" s="115"/>
      <c r="D930" s="169">
        <v>468774</v>
      </c>
      <c r="E930" s="170">
        <v>1334</v>
      </c>
      <c r="F930" s="170">
        <v>158897</v>
      </c>
      <c r="G930" s="170">
        <v>4688</v>
      </c>
      <c r="H930" s="170">
        <v>2719</v>
      </c>
      <c r="I930" s="171">
        <v>636412</v>
      </c>
    </row>
    <row r="931" spans="1:9" x14ac:dyDescent="0.2">
      <c r="A931" s="113">
        <v>5451</v>
      </c>
      <c r="B931" s="105" t="s">
        <v>531</v>
      </c>
      <c r="C931" s="106">
        <v>3111</v>
      </c>
      <c r="D931" s="155">
        <v>1258681</v>
      </c>
      <c r="E931" s="156">
        <v>11400</v>
      </c>
      <c r="F931" s="157">
        <v>429287</v>
      </c>
      <c r="G931" s="157">
        <v>12587</v>
      </c>
      <c r="H931" s="156">
        <v>6213</v>
      </c>
      <c r="I931" s="158">
        <v>1718168</v>
      </c>
    </row>
    <row r="932" spans="1:9" x14ac:dyDescent="0.2">
      <c r="A932" s="113">
        <v>5451</v>
      </c>
      <c r="B932" s="105" t="s">
        <v>531</v>
      </c>
      <c r="C932" s="106">
        <v>3141</v>
      </c>
      <c r="D932" s="155">
        <v>183476</v>
      </c>
      <c r="E932" s="156">
        <v>0</v>
      </c>
      <c r="F932" s="157">
        <v>62015</v>
      </c>
      <c r="G932" s="157">
        <v>1835</v>
      </c>
      <c r="H932" s="156">
        <v>1045</v>
      </c>
      <c r="I932" s="158">
        <v>248371</v>
      </c>
    </row>
    <row r="933" spans="1:9" x14ac:dyDescent="0.2">
      <c r="A933" s="114">
        <v>5451</v>
      </c>
      <c r="B933" s="102" t="s">
        <v>532</v>
      </c>
      <c r="C933" s="115"/>
      <c r="D933" s="169">
        <v>1442157</v>
      </c>
      <c r="E933" s="170">
        <v>11400</v>
      </c>
      <c r="F933" s="170">
        <v>491302</v>
      </c>
      <c r="G933" s="170">
        <v>14422</v>
      </c>
      <c r="H933" s="170">
        <v>7258</v>
      </c>
      <c r="I933" s="171">
        <v>1966539</v>
      </c>
    </row>
    <row r="934" spans="1:9" x14ac:dyDescent="0.2">
      <c r="A934" s="113">
        <v>5450</v>
      </c>
      <c r="B934" s="202" t="s">
        <v>533</v>
      </c>
      <c r="C934" s="106">
        <v>3111</v>
      </c>
      <c r="D934" s="155">
        <v>836457</v>
      </c>
      <c r="E934" s="156">
        <v>10200</v>
      </c>
      <c r="F934" s="157">
        <v>286170</v>
      </c>
      <c r="G934" s="157">
        <v>8365</v>
      </c>
      <c r="H934" s="156">
        <v>4194</v>
      </c>
      <c r="I934" s="158">
        <v>1145386</v>
      </c>
    </row>
    <row r="935" spans="1:9" x14ac:dyDescent="0.2">
      <c r="A935" s="113">
        <v>5450</v>
      </c>
      <c r="B935" s="202" t="s">
        <v>533</v>
      </c>
      <c r="C935" s="106">
        <v>3141</v>
      </c>
      <c r="D935" s="155">
        <v>122157</v>
      </c>
      <c r="E935" s="156">
        <v>-833</v>
      </c>
      <c r="F935" s="157">
        <v>41008</v>
      </c>
      <c r="G935" s="157">
        <v>1222</v>
      </c>
      <c r="H935" s="156">
        <v>692</v>
      </c>
      <c r="I935" s="158">
        <v>164246</v>
      </c>
    </row>
    <row r="936" spans="1:9" x14ac:dyDescent="0.2">
      <c r="A936" s="114">
        <v>5450</v>
      </c>
      <c r="B936" s="116" t="s">
        <v>534</v>
      </c>
      <c r="C936" s="115"/>
      <c r="D936" s="169">
        <v>958614</v>
      </c>
      <c r="E936" s="170">
        <v>9367</v>
      </c>
      <c r="F936" s="170">
        <v>327178</v>
      </c>
      <c r="G936" s="170">
        <v>9587</v>
      </c>
      <c r="H936" s="170">
        <v>4886</v>
      </c>
      <c r="I936" s="171">
        <v>1309632</v>
      </c>
    </row>
    <row r="937" spans="1:9" x14ac:dyDescent="0.2">
      <c r="A937" s="113">
        <v>5447</v>
      </c>
      <c r="B937" s="105" t="s">
        <v>535</v>
      </c>
      <c r="C937" s="106">
        <v>3233</v>
      </c>
      <c r="D937" s="155">
        <v>627328</v>
      </c>
      <c r="E937" s="156">
        <v>3334</v>
      </c>
      <c r="F937" s="157">
        <v>213164</v>
      </c>
      <c r="G937" s="157">
        <v>6273</v>
      </c>
      <c r="H937" s="156">
        <v>1505</v>
      </c>
      <c r="I937" s="158">
        <v>851604</v>
      </c>
    </row>
    <row r="938" spans="1:9" x14ac:dyDescent="0.2">
      <c r="A938" s="114">
        <v>5447</v>
      </c>
      <c r="B938" s="102" t="s">
        <v>536</v>
      </c>
      <c r="C938" s="115"/>
      <c r="D938" s="169">
        <v>627328</v>
      </c>
      <c r="E938" s="170">
        <v>3334</v>
      </c>
      <c r="F938" s="170">
        <v>213164</v>
      </c>
      <c r="G938" s="170">
        <v>6273</v>
      </c>
      <c r="H938" s="170">
        <v>1505</v>
      </c>
      <c r="I938" s="171">
        <v>851604</v>
      </c>
    </row>
    <row r="939" spans="1:9" x14ac:dyDescent="0.2">
      <c r="A939" s="113">
        <v>5444</v>
      </c>
      <c r="B939" s="105" t="s">
        <v>537</v>
      </c>
      <c r="C939" s="106">
        <v>3113</v>
      </c>
      <c r="D939" s="155">
        <v>2002133</v>
      </c>
      <c r="E939" s="156">
        <v>27334</v>
      </c>
      <c r="F939" s="157">
        <v>685960</v>
      </c>
      <c r="G939" s="157">
        <v>20021</v>
      </c>
      <c r="H939" s="156">
        <v>40510</v>
      </c>
      <c r="I939" s="158">
        <v>2775958</v>
      </c>
    </row>
    <row r="940" spans="1:9" x14ac:dyDescent="0.2">
      <c r="A940" s="113">
        <v>5444</v>
      </c>
      <c r="B940" s="105" t="s">
        <v>537</v>
      </c>
      <c r="C940" s="106">
        <v>3122</v>
      </c>
      <c r="D940" s="155">
        <v>1148930</v>
      </c>
      <c r="E940" s="156">
        <v>21394</v>
      </c>
      <c r="F940" s="157">
        <v>395570</v>
      </c>
      <c r="G940" s="157">
        <v>11489</v>
      </c>
      <c r="H940" s="156">
        <v>9046</v>
      </c>
      <c r="I940" s="158">
        <v>1586429</v>
      </c>
    </row>
    <row r="941" spans="1:9" x14ac:dyDescent="0.2">
      <c r="A941" s="113">
        <v>5444</v>
      </c>
      <c r="B941" s="105" t="s">
        <v>537</v>
      </c>
      <c r="C941" s="106">
        <v>3141</v>
      </c>
      <c r="D941" s="155">
        <v>80340</v>
      </c>
      <c r="E941" s="156">
        <v>0</v>
      </c>
      <c r="F941" s="157">
        <v>27155</v>
      </c>
      <c r="G941" s="157">
        <v>803</v>
      </c>
      <c r="H941" s="156">
        <v>1163</v>
      </c>
      <c r="I941" s="158">
        <v>109461</v>
      </c>
    </row>
    <row r="942" spans="1:9" x14ac:dyDescent="0.2">
      <c r="A942" s="113">
        <v>5444</v>
      </c>
      <c r="B942" s="105" t="s">
        <v>537</v>
      </c>
      <c r="C942" s="106">
        <v>3143</v>
      </c>
      <c r="D942" s="155">
        <v>202257</v>
      </c>
      <c r="E942" s="156">
        <v>13334</v>
      </c>
      <c r="F942" s="157">
        <v>72870</v>
      </c>
      <c r="G942" s="157">
        <v>2023</v>
      </c>
      <c r="H942" s="156">
        <v>756</v>
      </c>
      <c r="I942" s="158">
        <v>291240</v>
      </c>
    </row>
    <row r="943" spans="1:9" x14ac:dyDescent="0.2">
      <c r="A943" s="114">
        <v>5444</v>
      </c>
      <c r="B943" s="102" t="s">
        <v>538</v>
      </c>
      <c r="C943" s="115"/>
      <c r="D943" s="169">
        <v>3433660</v>
      </c>
      <c r="E943" s="170">
        <v>62062</v>
      </c>
      <c r="F943" s="170">
        <v>1181555</v>
      </c>
      <c r="G943" s="170">
        <v>34336</v>
      </c>
      <c r="H943" s="170">
        <v>51475</v>
      </c>
      <c r="I943" s="171">
        <v>4763088</v>
      </c>
    </row>
    <row r="944" spans="1:9" x14ac:dyDescent="0.2">
      <c r="A944" s="113">
        <v>5449</v>
      </c>
      <c r="B944" s="105" t="s">
        <v>539</v>
      </c>
      <c r="C944" s="106">
        <v>3114</v>
      </c>
      <c r="D944" s="155">
        <v>1581374</v>
      </c>
      <c r="E944" s="156">
        <v>32654</v>
      </c>
      <c r="F944" s="157">
        <v>545541</v>
      </c>
      <c r="G944" s="157">
        <v>15814</v>
      </c>
      <c r="H944" s="156">
        <v>13683</v>
      </c>
      <c r="I944" s="158">
        <v>2189066</v>
      </c>
    </row>
    <row r="945" spans="1:9" x14ac:dyDescent="0.2">
      <c r="A945" s="113">
        <v>5449</v>
      </c>
      <c r="B945" s="105" t="s">
        <v>539</v>
      </c>
      <c r="C945" s="106">
        <v>3143</v>
      </c>
      <c r="D945" s="155">
        <v>84611</v>
      </c>
      <c r="E945" s="156">
        <v>0</v>
      </c>
      <c r="F945" s="157">
        <v>28599</v>
      </c>
      <c r="G945" s="157">
        <v>846</v>
      </c>
      <c r="H945" s="156">
        <v>137</v>
      </c>
      <c r="I945" s="158">
        <v>114193</v>
      </c>
    </row>
    <row r="946" spans="1:9" x14ac:dyDescent="0.2">
      <c r="A946" s="114">
        <v>5449</v>
      </c>
      <c r="B946" s="102" t="s">
        <v>540</v>
      </c>
      <c r="C946" s="115"/>
      <c r="D946" s="169">
        <v>1665985</v>
      </c>
      <c r="E946" s="170">
        <v>32654</v>
      </c>
      <c r="F946" s="170">
        <v>574140</v>
      </c>
      <c r="G946" s="170">
        <v>16660</v>
      </c>
      <c r="H946" s="170">
        <v>13820</v>
      </c>
      <c r="I946" s="171">
        <v>2303259</v>
      </c>
    </row>
    <row r="947" spans="1:9" x14ac:dyDescent="0.2">
      <c r="A947" s="113">
        <v>5443</v>
      </c>
      <c r="B947" s="105" t="s">
        <v>541</v>
      </c>
      <c r="C947" s="106">
        <v>3113</v>
      </c>
      <c r="D947" s="155">
        <v>2669018</v>
      </c>
      <c r="E947" s="156">
        <v>25289</v>
      </c>
      <c r="F947" s="157">
        <v>910676</v>
      </c>
      <c r="G947" s="157">
        <v>26690</v>
      </c>
      <c r="H947" s="156">
        <v>45581</v>
      </c>
      <c r="I947" s="158">
        <v>3677254</v>
      </c>
    </row>
    <row r="948" spans="1:9" x14ac:dyDescent="0.2">
      <c r="A948" s="113">
        <v>5443</v>
      </c>
      <c r="B948" s="105" t="s">
        <v>541</v>
      </c>
      <c r="C948" s="106">
        <v>3141</v>
      </c>
      <c r="D948" s="155">
        <v>411396</v>
      </c>
      <c r="E948" s="156">
        <v>-13313</v>
      </c>
      <c r="F948" s="157">
        <v>134552</v>
      </c>
      <c r="G948" s="157">
        <v>4114</v>
      </c>
      <c r="H948" s="156">
        <v>4054</v>
      </c>
      <c r="I948" s="158">
        <v>540803</v>
      </c>
    </row>
    <row r="949" spans="1:9" x14ac:dyDescent="0.2">
      <c r="A949" s="113">
        <v>5443</v>
      </c>
      <c r="B949" s="105" t="s">
        <v>541</v>
      </c>
      <c r="C949" s="106">
        <v>3143</v>
      </c>
      <c r="D949" s="155">
        <v>165539</v>
      </c>
      <c r="E949" s="156">
        <v>2500</v>
      </c>
      <c r="F949" s="157">
        <v>56797</v>
      </c>
      <c r="G949" s="157">
        <v>1655</v>
      </c>
      <c r="H949" s="156">
        <v>578</v>
      </c>
      <c r="I949" s="158">
        <v>227069</v>
      </c>
    </row>
    <row r="950" spans="1:9" x14ac:dyDescent="0.2">
      <c r="A950" s="114">
        <v>5443</v>
      </c>
      <c r="B950" s="102" t="s">
        <v>542</v>
      </c>
      <c r="C950" s="115"/>
      <c r="D950" s="169">
        <v>3245953</v>
      </c>
      <c r="E950" s="170">
        <v>14476</v>
      </c>
      <c r="F950" s="170">
        <v>1102025</v>
      </c>
      <c r="G950" s="170">
        <v>32459</v>
      </c>
      <c r="H950" s="170">
        <v>50213</v>
      </c>
      <c r="I950" s="171">
        <v>4445126</v>
      </c>
    </row>
    <row r="951" spans="1:9" x14ac:dyDescent="0.2">
      <c r="A951" s="113">
        <v>5445</v>
      </c>
      <c r="B951" s="105" t="s">
        <v>543</v>
      </c>
      <c r="C951" s="106">
        <v>3113</v>
      </c>
      <c r="D951" s="155">
        <v>3335523</v>
      </c>
      <c r="E951" s="156">
        <v>834</v>
      </c>
      <c r="F951" s="157">
        <v>1127689</v>
      </c>
      <c r="G951" s="157">
        <v>33355</v>
      </c>
      <c r="H951" s="156">
        <v>67990</v>
      </c>
      <c r="I951" s="158">
        <v>4565391</v>
      </c>
    </row>
    <row r="952" spans="1:9" x14ac:dyDescent="0.2">
      <c r="A952" s="113">
        <v>5445</v>
      </c>
      <c r="B952" s="105" t="s">
        <v>543</v>
      </c>
      <c r="C952" s="106">
        <v>3141</v>
      </c>
      <c r="D952" s="155">
        <v>166181</v>
      </c>
      <c r="E952" s="156">
        <v>0</v>
      </c>
      <c r="F952" s="157">
        <v>56169</v>
      </c>
      <c r="G952" s="157">
        <v>1662</v>
      </c>
      <c r="H952" s="156">
        <v>1433</v>
      </c>
      <c r="I952" s="158">
        <v>225445</v>
      </c>
    </row>
    <row r="953" spans="1:9" x14ac:dyDescent="0.2">
      <c r="A953" s="113">
        <v>5445</v>
      </c>
      <c r="B953" s="105" t="s">
        <v>543</v>
      </c>
      <c r="C953" s="106">
        <v>3143</v>
      </c>
      <c r="D953" s="155">
        <v>267485</v>
      </c>
      <c r="E953" s="156">
        <v>9166</v>
      </c>
      <c r="F953" s="157">
        <v>93508</v>
      </c>
      <c r="G953" s="157">
        <v>2675</v>
      </c>
      <c r="H953" s="156">
        <v>1285</v>
      </c>
      <c r="I953" s="158">
        <v>374119</v>
      </c>
    </row>
    <row r="954" spans="1:9" x14ac:dyDescent="0.2">
      <c r="A954" s="114">
        <v>5445</v>
      </c>
      <c r="B954" s="102" t="s">
        <v>544</v>
      </c>
      <c r="C954" s="115"/>
      <c r="D954" s="169">
        <v>3769189</v>
      </c>
      <c r="E954" s="170">
        <v>10000</v>
      </c>
      <c r="F954" s="170">
        <v>1277366</v>
      </c>
      <c r="G954" s="170">
        <v>37692</v>
      </c>
      <c r="H954" s="170">
        <v>70708</v>
      </c>
      <c r="I954" s="171">
        <v>5164955</v>
      </c>
    </row>
    <row r="955" spans="1:9" x14ac:dyDescent="0.2">
      <c r="A955" s="113">
        <v>5446</v>
      </c>
      <c r="B955" s="105" t="s">
        <v>545</v>
      </c>
      <c r="C955" s="106">
        <v>3231</v>
      </c>
      <c r="D955" s="155">
        <v>2491823</v>
      </c>
      <c r="E955" s="156">
        <v>14634</v>
      </c>
      <c r="F955" s="157">
        <v>847182</v>
      </c>
      <c r="G955" s="157">
        <v>24918</v>
      </c>
      <c r="H955" s="156">
        <v>4475</v>
      </c>
      <c r="I955" s="158">
        <v>3383032</v>
      </c>
    </row>
    <row r="956" spans="1:9" x14ac:dyDescent="0.2">
      <c r="A956" s="114">
        <v>5446</v>
      </c>
      <c r="B956" s="102" t="s">
        <v>546</v>
      </c>
      <c r="C956" s="115"/>
      <c r="D956" s="169">
        <v>2491823</v>
      </c>
      <c r="E956" s="170">
        <v>14634</v>
      </c>
      <c r="F956" s="170">
        <v>847182</v>
      </c>
      <c r="G956" s="170">
        <v>24918</v>
      </c>
      <c r="H956" s="170">
        <v>4475</v>
      </c>
      <c r="I956" s="171">
        <v>3383032</v>
      </c>
    </row>
    <row r="957" spans="1:9" x14ac:dyDescent="0.2">
      <c r="A957" s="113">
        <v>5403</v>
      </c>
      <c r="B957" s="105" t="s">
        <v>547</v>
      </c>
      <c r="C957" s="106">
        <v>3111</v>
      </c>
      <c r="D957" s="155">
        <v>332836</v>
      </c>
      <c r="E957" s="156">
        <v>2500</v>
      </c>
      <c r="F957" s="157">
        <v>113344</v>
      </c>
      <c r="G957" s="157">
        <v>3328</v>
      </c>
      <c r="H957" s="156">
        <v>1291</v>
      </c>
      <c r="I957" s="158">
        <v>453299</v>
      </c>
    </row>
    <row r="958" spans="1:9" x14ac:dyDescent="0.2">
      <c r="A958" s="113">
        <v>5403</v>
      </c>
      <c r="B958" s="105" t="s">
        <v>547</v>
      </c>
      <c r="C958" s="106">
        <v>3117</v>
      </c>
      <c r="D958" s="155">
        <v>403963</v>
      </c>
      <c r="E958" s="156">
        <v>18334</v>
      </c>
      <c r="F958" s="157">
        <v>142736</v>
      </c>
      <c r="G958" s="157">
        <v>4040</v>
      </c>
      <c r="H958" s="156">
        <v>9669</v>
      </c>
      <c r="I958" s="158">
        <v>578742</v>
      </c>
    </row>
    <row r="959" spans="1:9" x14ac:dyDescent="0.2">
      <c r="A959" s="113">
        <v>5403</v>
      </c>
      <c r="B959" s="105" t="s">
        <v>547</v>
      </c>
      <c r="C959" s="106">
        <v>3141</v>
      </c>
      <c r="D959" s="155">
        <v>118401</v>
      </c>
      <c r="E959" s="156">
        <v>-2500</v>
      </c>
      <c r="F959" s="157">
        <v>39175</v>
      </c>
      <c r="G959" s="157">
        <v>1184</v>
      </c>
      <c r="H959" s="156">
        <v>600</v>
      </c>
      <c r="I959" s="158">
        <v>156860</v>
      </c>
    </row>
    <row r="960" spans="1:9" x14ac:dyDescent="0.2">
      <c r="A960" s="113">
        <v>5403</v>
      </c>
      <c r="B960" s="105" t="s">
        <v>547</v>
      </c>
      <c r="C960" s="106">
        <v>3143</v>
      </c>
      <c r="D960" s="155">
        <v>73548</v>
      </c>
      <c r="E960" s="156">
        <v>834</v>
      </c>
      <c r="F960" s="157">
        <v>25141</v>
      </c>
      <c r="G960" s="157">
        <v>735</v>
      </c>
      <c r="H960" s="156">
        <v>315</v>
      </c>
      <c r="I960" s="158">
        <v>100573</v>
      </c>
    </row>
    <row r="961" spans="1:9" x14ac:dyDescent="0.2">
      <c r="A961" s="114">
        <v>5403</v>
      </c>
      <c r="B961" s="102" t="s">
        <v>548</v>
      </c>
      <c r="C961" s="115"/>
      <c r="D961" s="169">
        <v>928748</v>
      </c>
      <c r="E961" s="170">
        <v>19168</v>
      </c>
      <c r="F961" s="170">
        <v>320396</v>
      </c>
      <c r="G961" s="170">
        <v>9287</v>
      </c>
      <c r="H961" s="170">
        <v>11875</v>
      </c>
      <c r="I961" s="171">
        <v>1289474</v>
      </c>
    </row>
    <row r="962" spans="1:9" x14ac:dyDescent="0.2">
      <c r="A962" s="113">
        <v>5404</v>
      </c>
      <c r="B962" s="105" t="s">
        <v>549</v>
      </c>
      <c r="C962" s="106">
        <v>3111</v>
      </c>
      <c r="D962" s="155">
        <v>239899</v>
      </c>
      <c r="E962" s="156">
        <v>0</v>
      </c>
      <c r="F962" s="157">
        <v>81086</v>
      </c>
      <c r="G962" s="157">
        <v>2399</v>
      </c>
      <c r="H962" s="156">
        <v>979</v>
      </c>
      <c r="I962" s="158">
        <v>324363</v>
      </c>
    </row>
    <row r="963" spans="1:9" x14ac:dyDescent="0.2">
      <c r="A963" s="113">
        <v>5404</v>
      </c>
      <c r="B963" s="105" t="s">
        <v>549</v>
      </c>
      <c r="C963" s="106">
        <v>3117</v>
      </c>
      <c r="D963" s="155">
        <v>315934</v>
      </c>
      <c r="E963" s="156">
        <v>0</v>
      </c>
      <c r="F963" s="157">
        <v>106786</v>
      </c>
      <c r="G963" s="157">
        <v>3159</v>
      </c>
      <c r="H963" s="156">
        <v>6490</v>
      </c>
      <c r="I963" s="158">
        <v>432369</v>
      </c>
    </row>
    <row r="964" spans="1:9" x14ac:dyDescent="0.2">
      <c r="A964" s="113">
        <v>5404</v>
      </c>
      <c r="B964" s="105" t="s">
        <v>549</v>
      </c>
      <c r="C964" s="106">
        <v>3141</v>
      </c>
      <c r="D964" s="155">
        <v>96341</v>
      </c>
      <c r="E964" s="156">
        <v>-1667</v>
      </c>
      <c r="F964" s="157">
        <v>32000</v>
      </c>
      <c r="G964" s="157">
        <v>963</v>
      </c>
      <c r="H964" s="156">
        <v>450</v>
      </c>
      <c r="I964" s="158">
        <v>128087</v>
      </c>
    </row>
    <row r="965" spans="1:9" x14ac:dyDescent="0.2">
      <c r="A965" s="113">
        <v>5404</v>
      </c>
      <c r="B965" s="108" t="s">
        <v>549</v>
      </c>
      <c r="C965" s="106">
        <v>3143</v>
      </c>
      <c r="D965" s="155">
        <v>56004</v>
      </c>
      <c r="E965" s="156">
        <v>0</v>
      </c>
      <c r="F965" s="157">
        <v>18929</v>
      </c>
      <c r="G965" s="157">
        <v>560</v>
      </c>
      <c r="H965" s="156">
        <v>137</v>
      </c>
      <c r="I965" s="158">
        <v>75630</v>
      </c>
    </row>
    <row r="966" spans="1:9" x14ac:dyDescent="0.2">
      <c r="A966" s="114">
        <v>5404</v>
      </c>
      <c r="B966" s="102" t="s">
        <v>550</v>
      </c>
      <c r="C966" s="115"/>
      <c r="D966" s="169">
        <v>708178</v>
      </c>
      <c r="E966" s="170">
        <v>-1667</v>
      </c>
      <c r="F966" s="170">
        <v>238801</v>
      </c>
      <c r="G966" s="170">
        <v>7081</v>
      </c>
      <c r="H966" s="170">
        <v>8056</v>
      </c>
      <c r="I966" s="171">
        <v>960449</v>
      </c>
    </row>
    <row r="967" spans="1:9" x14ac:dyDescent="0.2">
      <c r="A967" s="113">
        <v>5407</v>
      </c>
      <c r="B967" s="105" t="s">
        <v>551</v>
      </c>
      <c r="C967" s="106">
        <v>3111</v>
      </c>
      <c r="D967" s="155">
        <v>347296</v>
      </c>
      <c r="E967" s="156">
        <v>0</v>
      </c>
      <c r="F967" s="157">
        <v>117386</v>
      </c>
      <c r="G967" s="157">
        <v>3473</v>
      </c>
      <c r="H967" s="156">
        <v>1291</v>
      </c>
      <c r="I967" s="158">
        <v>469446</v>
      </c>
    </row>
    <row r="968" spans="1:9" x14ac:dyDescent="0.2">
      <c r="A968" s="113">
        <v>5407</v>
      </c>
      <c r="B968" s="105" t="s">
        <v>551</v>
      </c>
      <c r="C968" s="106">
        <v>3113</v>
      </c>
      <c r="D968" s="155">
        <v>1130459</v>
      </c>
      <c r="E968" s="156">
        <v>1666</v>
      </c>
      <c r="F968" s="157">
        <v>382658</v>
      </c>
      <c r="G968" s="157">
        <v>11305</v>
      </c>
      <c r="H968" s="156">
        <v>13845</v>
      </c>
      <c r="I968" s="158">
        <v>1539933</v>
      </c>
    </row>
    <row r="969" spans="1:9" x14ac:dyDescent="0.2">
      <c r="A969" s="113">
        <v>5407</v>
      </c>
      <c r="B969" s="105" t="s">
        <v>551</v>
      </c>
      <c r="C969" s="106">
        <v>3141</v>
      </c>
      <c r="D969" s="155">
        <v>159815</v>
      </c>
      <c r="E969" s="156">
        <v>0</v>
      </c>
      <c r="F969" s="157">
        <v>54017</v>
      </c>
      <c r="G969" s="157">
        <v>1598</v>
      </c>
      <c r="H969" s="156">
        <v>967</v>
      </c>
      <c r="I969" s="158">
        <v>216397</v>
      </c>
    </row>
    <row r="970" spans="1:9" x14ac:dyDescent="0.2">
      <c r="A970" s="113">
        <v>5407</v>
      </c>
      <c r="B970" s="105" t="s">
        <v>551</v>
      </c>
      <c r="C970" s="106">
        <v>3143</v>
      </c>
      <c r="D970" s="155">
        <v>51909</v>
      </c>
      <c r="E970" s="156">
        <v>0</v>
      </c>
      <c r="F970" s="157">
        <v>17545</v>
      </c>
      <c r="G970" s="157">
        <v>519</v>
      </c>
      <c r="H970" s="156">
        <v>210</v>
      </c>
      <c r="I970" s="158">
        <v>70183</v>
      </c>
    </row>
    <row r="971" spans="1:9" x14ac:dyDescent="0.2">
      <c r="A971" s="114">
        <v>5407</v>
      </c>
      <c r="B971" s="102" t="s">
        <v>552</v>
      </c>
      <c r="C971" s="115"/>
      <c r="D971" s="169">
        <v>1689479</v>
      </c>
      <c r="E971" s="170">
        <v>1666</v>
      </c>
      <c r="F971" s="170">
        <v>571606</v>
      </c>
      <c r="G971" s="170">
        <v>16895</v>
      </c>
      <c r="H971" s="170">
        <v>16313</v>
      </c>
      <c r="I971" s="171">
        <v>2295959</v>
      </c>
    </row>
    <row r="972" spans="1:9" x14ac:dyDescent="0.2">
      <c r="A972" s="113">
        <v>5411</v>
      </c>
      <c r="B972" s="105" t="s">
        <v>553</v>
      </c>
      <c r="C972" s="106">
        <v>3111</v>
      </c>
      <c r="D972" s="155">
        <v>260725</v>
      </c>
      <c r="E972" s="156">
        <v>27003</v>
      </c>
      <c r="F972" s="157">
        <v>97252</v>
      </c>
      <c r="G972" s="157">
        <v>2607</v>
      </c>
      <c r="H972" s="156">
        <v>1424</v>
      </c>
      <c r="I972" s="158">
        <v>389011</v>
      </c>
    </row>
    <row r="973" spans="1:9" x14ac:dyDescent="0.2">
      <c r="A973" s="113">
        <v>5411</v>
      </c>
      <c r="B973" s="105" t="s">
        <v>553</v>
      </c>
      <c r="C973" s="106">
        <v>3117</v>
      </c>
      <c r="D973" s="155">
        <v>340435</v>
      </c>
      <c r="E973" s="156">
        <v>2000</v>
      </c>
      <c r="F973" s="157">
        <v>115743</v>
      </c>
      <c r="G973" s="157">
        <v>3404</v>
      </c>
      <c r="H973" s="156">
        <v>6990</v>
      </c>
      <c r="I973" s="158">
        <v>468572</v>
      </c>
    </row>
    <row r="974" spans="1:9" x14ac:dyDescent="0.2">
      <c r="A974" s="113">
        <v>5411</v>
      </c>
      <c r="B974" s="105" t="s">
        <v>553</v>
      </c>
      <c r="C974" s="106">
        <v>3141</v>
      </c>
      <c r="D974" s="155">
        <v>109495</v>
      </c>
      <c r="E974" s="156">
        <v>0</v>
      </c>
      <c r="F974" s="157">
        <v>37009</v>
      </c>
      <c r="G974" s="157">
        <v>1095</v>
      </c>
      <c r="H974" s="156">
        <v>533</v>
      </c>
      <c r="I974" s="158">
        <v>148132</v>
      </c>
    </row>
    <row r="975" spans="1:9" x14ac:dyDescent="0.2">
      <c r="A975" s="113">
        <v>5411</v>
      </c>
      <c r="B975" s="105" t="s">
        <v>553</v>
      </c>
      <c r="C975" s="106">
        <v>3143</v>
      </c>
      <c r="D975" s="155">
        <v>54877</v>
      </c>
      <c r="E975" s="156">
        <v>0</v>
      </c>
      <c r="F975" s="157">
        <v>18548</v>
      </c>
      <c r="G975" s="157">
        <v>549</v>
      </c>
      <c r="H975" s="156">
        <v>221</v>
      </c>
      <c r="I975" s="158">
        <v>74195</v>
      </c>
    </row>
    <row r="976" spans="1:9" x14ac:dyDescent="0.2">
      <c r="A976" s="114">
        <v>5411</v>
      </c>
      <c r="B976" s="102" t="s">
        <v>554</v>
      </c>
      <c r="C976" s="115"/>
      <c r="D976" s="169">
        <v>765532</v>
      </c>
      <c r="E976" s="170">
        <v>29003</v>
      </c>
      <c r="F976" s="170">
        <v>268552</v>
      </c>
      <c r="G976" s="170">
        <v>7655</v>
      </c>
      <c r="H976" s="170">
        <v>9168</v>
      </c>
      <c r="I976" s="171">
        <v>1079910</v>
      </c>
    </row>
    <row r="977" spans="1:9" x14ac:dyDescent="0.2">
      <c r="A977" s="113">
        <v>5412</v>
      </c>
      <c r="B977" s="105" t="s">
        <v>555</v>
      </c>
      <c r="C977" s="106">
        <v>3111</v>
      </c>
      <c r="D977" s="155">
        <v>236179</v>
      </c>
      <c r="E977" s="156">
        <v>0</v>
      </c>
      <c r="F977" s="157">
        <v>79829</v>
      </c>
      <c r="G977" s="157">
        <v>2362</v>
      </c>
      <c r="H977" s="156">
        <v>890</v>
      </c>
      <c r="I977" s="158">
        <v>319260</v>
      </c>
    </row>
    <row r="978" spans="1:9" x14ac:dyDescent="0.2">
      <c r="A978" s="113">
        <v>5412</v>
      </c>
      <c r="B978" s="105" t="s">
        <v>555</v>
      </c>
      <c r="C978" s="106">
        <v>3117</v>
      </c>
      <c r="D978" s="155">
        <v>229145</v>
      </c>
      <c r="E978" s="156">
        <v>0</v>
      </c>
      <c r="F978" s="157">
        <v>77451</v>
      </c>
      <c r="G978" s="157">
        <v>2291</v>
      </c>
      <c r="H978" s="156">
        <v>4463</v>
      </c>
      <c r="I978" s="158">
        <v>313350</v>
      </c>
    </row>
    <row r="979" spans="1:9" x14ac:dyDescent="0.2">
      <c r="A979" s="113">
        <v>5412</v>
      </c>
      <c r="B979" s="105" t="s">
        <v>555</v>
      </c>
      <c r="C979" s="106">
        <v>3141</v>
      </c>
      <c r="D979" s="155">
        <v>77991</v>
      </c>
      <c r="E979" s="156">
        <v>0</v>
      </c>
      <c r="F979" s="157">
        <v>26361</v>
      </c>
      <c r="G979" s="157">
        <v>780</v>
      </c>
      <c r="H979" s="156">
        <v>350</v>
      </c>
      <c r="I979" s="158">
        <v>105482</v>
      </c>
    </row>
    <row r="980" spans="1:9" x14ac:dyDescent="0.2">
      <c r="A980" s="113">
        <v>5412</v>
      </c>
      <c r="B980" s="105" t="s">
        <v>555</v>
      </c>
      <c r="C980" s="106">
        <v>3143</v>
      </c>
      <c r="D980" s="155">
        <v>36003</v>
      </c>
      <c r="E980" s="156">
        <v>0</v>
      </c>
      <c r="F980" s="157">
        <v>12169</v>
      </c>
      <c r="G980" s="157">
        <v>360</v>
      </c>
      <c r="H980" s="156">
        <v>105</v>
      </c>
      <c r="I980" s="158">
        <v>48637</v>
      </c>
    </row>
    <row r="981" spans="1:9" x14ac:dyDescent="0.2">
      <c r="A981" s="114">
        <v>5412</v>
      </c>
      <c r="B981" s="102" t="s">
        <v>556</v>
      </c>
      <c r="C981" s="115"/>
      <c r="D981" s="169">
        <v>579318</v>
      </c>
      <c r="E981" s="170">
        <v>0</v>
      </c>
      <c r="F981" s="170">
        <v>195810</v>
      </c>
      <c r="G981" s="170">
        <v>5793</v>
      </c>
      <c r="H981" s="170">
        <v>5808</v>
      </c>
      <c r="I981" s="171">
        <v>786729</v>
      </c>
    </row>
    <row r="982" spans="1:9" x14ac:dyDescent="0.2">
      <c r="A982" s="113">
        <v>5418</v>
      </c>
      <c r="B982" s="105" t="s">
        <v>557</v>
      </c>
      <c r="C982" s="106">
        <v>3111</v>
      </c>
      <c r="D982" s="155">
        <v>648569</v>
      </c>
      <c r="E982" s="156">
        <v>0</v>
      </c>
      <c r="F982" s="157">
        <v>219216</v>
      </c>
      <c r="G982" s="157">
        <v>6486</v>
      </c>
      <c r="H982" s="156">
        <v>2492</v>
      </c>
      <c r="I982" s="158">
        <v>876763</v>
      </c>
    </row>
    <row r="983" spans="1:9" x14ac:dyDescent="0.2">
      <c r="A983" s="113">
        <v>5418</v>
      </c>
      <c r="B983" s="105" t="s">
        <v>557</v>
      </c>
      <c r="C983" s="106">
        <v>3141</v>
      </c>
      <c r="D983" s="155">
        <v>91489</v>
      </c>
      <c r="E983" s="156">
        <v>0</v>
      </c>
      <c r="F983" s="157">
        <v>30923</v>
      </c>
      <c r="G983" s="157">
        <v>915</v>
      </c>
      <c r="H983" s="156">
        <v>467</v>
      </c>
      <c r="I983" s="158">
        <v>123794</v>
      </c>
    </row>
    <row r="984" spans="1:9" x14ac:dyDescent="0.2">
      <c r="A984" s="114">
        <v>5418</v>
      </c>
      <c r="B984" s="102" t="s">
        <v>558</v>
      </c>
      <c r="C984" s="115"/>
      <c r="D984" s="169">
        <v>740058</v>
      </c>
      <c r="E984" s="170">
        <v>0</v>
      </c>
      <c r="F984" s="170">
        <v>250139</v>
      </c>
      <c r="G984" s="170">
        <v>7401</v>
      </c>
      <c r="H984" s="170">
        <v>2959</v>
      </c>
      <c r="I984" s="171">
        <v>1000557</v>
      </c>
    </row>
    <row r="985" spans="1:9" x14ac:dyDescent="0.2">
      <c r="A985" s="113">
        <v>5417</v>
      </c>
      <c r="B985" s="105" t="s">
        <v>559</v>
      </c>
      <c r="C985" s="106">
        <v>3117</v>
      </c>
      <c r="D985" s="155">
        <v>680710</v>
      </c>
      <c r="E985" s="156">
        <v>3334</v>
      </c>
      <c r="F985" s="157">
        <v>231207</v>
      </c>
      <c r="G985" s="157">
        <v>6807</v>
      </c>
      <c r="H985" s="156">
        <v>15821</v>
      </c>
      <c r="I985" s="158">
        <v>937879</v>
      </c>
    </row>
    <row r="986" spans="1:9" x14ac:dyDescent="0.2">
      <c r="A986" s="113">
        <v>5417</v>
      </c>
      <c r="B986" s="105" t="s">
        <v>559</v>
      </c>
      <c r="C986" s="106">
        <v>3141</v>
      </c>
      <c r="D986" s="155">
        <v>95956</v>
      </c>
      <c r="E986" s="156">
        <v>-5833</v>
      </c>
      <c r="F986" s="157">
        <v>30462</v>
      </c>
      <c r="G986" s="157">
        <v>960</v>
      </c>
      <c r="H986" s="156">
        <v>650</v>
      </c>
      <c r="I986" s="158">
        <v>122195</v>
      </c>
    </row>
    <row r="987" spans="1:9" x14ac:dyDescent="0.2">
      <c r="A987" s="113">
        <v>5417</v>
      </c>
      <c r="B987" s="105" t="s">
        <v>559</v>
      </c>
      <c r="C987" s="106">
        <v>3143</v>
      </c>
      <c r="D987" s="155">
        <v>121619</v>
      </c>
      <c r="E987" s="156">
        <v>0</v>
      </c>
      <c r="F987" s="157">
        <v>41107</v>
      </c>
      <c r="G987" s="157">
        <v>1216</v>
      </c>
      <c r="H987" s="156">
        <v>483</v>
      </c>
      <c r="I987" s="158">
        <v>164425</v>
      </c>
    </row>
    <row r="988" spans="1:9" x14ac:dyDescent="0.2">
      <c r="A988" s="114">
        <v>5417</v>
      </c>
      <c r="B988" s="102" t="s">
        <v>560</v>
      </c>
      <c r="C988" s="115"/>
      <c r="D988" s="169">
        <v>898285</v>
      </c>
      <c r="E988" s="170">
        <v>-2499</v>
      </c>
      <c r="F988" s="170">
        <v>302776</v>
      </c>
      <c r="G988" s="170">
        <v>8983</v>
      </c>
      <c r="H988" s="170">
        <v>16954</v>
      </c>
      <c r="I988" s="171">
        <v>1224499</v>
      </c>
    </row>
    <row r="989" spans="1:9" x14ac:dyDescent="0.2">
      <c r="A989" s="113">
        <v>5420</v>
      </c>
      <c r="B989" s="105" t="s">
        <v>561</v>
      </c>
      <c r="C989" s="106">
        <v>3111</v>
      </c>
      <c r="D989" s="155">
        <v>438288</v>
      </c>
      <c r="E989" s="156">
        <v>0</v>
      </c>
      <c r="F989" s="157">
        <v>148141</v>
      </c>
      <c r="G989" s="157">
        <v>4383</v>
      </c>
      <c r="H989" s="156">
        <v>1736</v>
      </c>
      <c r="I989" s="158">
        <v>592548</v>
      </c>
    </row>
    <row r="990" spans="1:9" x14ac:dyDescent="0.2">
      <c r="A990" s="113">
        <v>5420</v>
      </c>
      <c r="B990" s="105" t="s">
        <v>561</v>
      </c>
      <c r="C990" s="106">
        <v>3141</v>
      </c>
      <c r="D990" s="155">
        <v>71716</v>
      </c>
      <c r="E990" s="156">
        <v>0</v>
      </c>
      <c r="F990" s="157">
        <v>24240</v>
      </c>
      <c r="G990" s="157">
        <v>717</v>
      </c>
      <c r="H990" s="156">
        <v>325</v>
      </c>
      <c r="I990" s="158">
        <v>96998</v>
      </c>
    </row>
    <row r="991" spans="1:9" x14ac:dyDescent="0.2">
      <c r="A991" s="114">
        <v>5420</v>
      </c>
      <c r="B991" s="102" t="s">
        <v>562</v>
      </c>
      <c r="C991" s="115"/>
      <c r="D991" s="169">
        <v>510004</v>
      </c>
      <c r="E991" s="170">
        <v>0</v>
      </c>
      <c r="F991" s="170">
        <v>172381</v>
      </c>
      <c r="G991" s="170">
        <v>5100</v>
      </c>
      <c r="H991" s="170">
        <v>2061</v>
      </c>
      <c r="I991" s="171">
        <v>689546</v>
      </c>
    </row>
    <row r="992" spans="1:9" x14ac:dyDescent="0.2">
      <c r="A992" s="113">
        <v>5419</v>
      </c>
      <c r="B992" s="105" t="s">
        <v>563</v>
      </c>
      <c r="C992" s="106">
        <v>3113</v>
      </c>
      <c r="D992" s="155">
        <v>1608968</v>
      </c>
      <c r="E992" s="156">
        <v>6666</v>
      </c>
      <c r="F992" s="157">
        <v>546084</v>
      </c>
      <c r="G992" s="157">
        <v>16090</v>
      </c>
      <c r="H992" s="156">
        <v>24315</v>
      </c>
      <c r="I992" s="158">
        <v>2202123</v>
      </c>
    </row>
    <row r="993" spans="1:9" x14ac:dyDescent="0.2">
      <c r="A993" s="113">
        <v>5419</v>
      </c>
      <c r="B993" s="105" t="s">
        <v>563</v>
      </c>
      <c r="C993" s="106">
        <v>3141</v>
      </c>
      <c r="D993" s="155">
        <v>155044</v>
      </c>
      <c r="E993" s="156">
        <v>-833</v>
      </c>
      <c r="F993" s="157">
        <v>52123</v>
      </c>
      <c r="G993" s="157">
        <v>1550</v>
      </c>
      <c r="H993" s="156">
        <v>1292</v>
      </c>
      <c r="I993" s="158">
        <v>209176</v>
      </c>
    </row>
    <row r="994" spans="1:9" x14ac:dyDescent="0.2">
      <c r="A994" s="113">
        <v>5419</v>
      </c>
      <c r="B994" s="105" t="s">
        <v>563</v>
      </c>
      <c r="C994" s="106">
        <v>3143</v>
      </c>
      <c r="D994" s="155">
        <v>77611</v>
      </c>
      <c r="E994" s="156">
        <v>834</v>
      </c>
      <c r="F994" s="157">
        <v>26514</v>
      </c>
      <c r="G994" s="157">
        <v>776</v>
      </c>
      <c r="H994" s="156">
        <v>315</v>
      </c>
      <c r="I994" s="158">
        <v>106050</v>
      </c>
    </row>
    <row r="995" spans="1:9" x14ac:dyDescent="0.2">
      <c r="A995" s="114">
        <v>5419</v>
      </c>
      <c r="B995" s="102" t="s">
        <v>564</v>
      </c>
      <c r="C995" s="115"/>
      <c r="D995" s="169">
        <v>1841623</v>
      </c>
      <c r="E995" s="170">
        <v>6667</v>
      </c>
      <c r="F995" s="170">
        <v>624721</v>
      </c>
      <c r="G995" s="170">
        <v>18416</v>
      </c>
      <c r="H995" s="170">
        <v>25922</v>
      </c>
      <c r="I995" s="171">
        <v>2517349</v>
      </c>
    </row>
    <row r="996" spans="1:9" x14ac:dyDescent="0.2">
      <c r="A996" s="113">
        <v>5425</v>
      </c>
      <c r="B996" s="105" t="s">
        <v>565</v>
      </c>
      <c r="C996" s="106">
        <v>3233</v>
      </c>
      <c r="D996" s="155">
        <v>465647</v>
      </c>
      <c r="E996" s="156">
        <v>0</v>
      </c>
      <c r="F996" s="157">
        <v>157389</v>
      </c>
      <c r="G996" s="157">
        <v>4656</v>
      </c>
      <c r="H996" s="156">
        <v>1285</v>
      </c>
      <c r="I996" s="158">
        <v>628977</v>
      </c>
    </row>
    <row r="997" spans="1:9" x14ac:dyDescent="0.2">
      <c r="A997" s="114">
        <v>5425</v>
      </c>
      <c r="B997" s="102" t="s">
        <v>566</v>
      </c>
      <c r="C997" s="115"/>
      <c r="D997" s="169">
        <v>465647</v>
      </c>
      <c r="E997" s="170">
        <v>0</v>
      </c>
      <c r="F997" s="170">
        <v>157389</v>
      </c>
      <c r="G997" s="170">
        <v>4656</v>
      </c>
      <c r="H997" s="170">
        <v>1285</v>
      </c>
      <c r="I997" s="171">
        <v>628977</v>
      </c>
    </row>
    <row r="998" spans="1:9" x14ac:dyDescent="0.2">
      <c r="A998" s="113">
        <v>5426</v>
      </c>
      <c r="B998" s="105" t="s">
        <v>567</v>
      </c>
      <c r="C998" s="106">
        <v>3111</v>
      </c>
      <c r="D998" s="155">
        <v>915275</v>
      </c>
      <c r="E998" s="156">
        <v>0</v>
      </c>
      <c r="F998" s="157">
        <v>309363</v>
      </c>
      <c r="G998" s="157">
        <v>9153</v>
      </c>
      <c r="H998" s="156">
        <v>4372</v>
      </c>
      <c r="I998" s="158">
        <v>1238163</v>
      </c>
    </row>
    <row r="999" spans="1:9" x14ac:dyDescent="0.2">
      <c r="A999" s="113">
        <v>5426</v>
      </c>
      <c r="B999" s="105" t="s">
        <v>567</v>
      </c>
      <c r="C999" s="106">
        <v>3141</v>
      </c>
      <c r="D999" s="155">
        <v>126570</v>
      </c>
      <c r="E999" s="156">
        <v>-833</v>
      </c>
      <c r="F999" s="157">
        <v>42499</v>
      </c>
      <c r="G999" s="157">
        <v>1266</v>
      </c>
      <c r="H999" s="156">
        <v>725</v>
      </c>
      <c r="I999" s="158">
        <v>170227</v>
      </c>
    </row>
    <row r="1000" spans="1:9" x14ac:dyDescent="0.2">
      <c r="A1000" s="114">
        <v>5426</v>
      </c>
      <c r="B1000" s="102" t="s">
        <v>568</v>
      </c>
      <c r="C1000" s="115"/>
      <c r="D1000" s="169">
        <v>1041845</v>
      </c>
      <c r="E1000" s="170">
        <v>-833</v>
      </c>
      <c r="F1000" s="170">
        <v>351862</v>
      </c>
      <c r="G1000" s="170">
        <v>10419</v>
      </c>
      <c r="H1000" s="170">
        <v>5097</v>
      </c>
      <c r="I1000" s="171">
        <v>1408390</v>
      </c>
    </row>
    <row r="1001" spans="1:9" x14ac:dyDescent="0.2">
      <c r="A1001" s="113">
        <v>5423</v>
      </c>
      <c r="B1001" s="105" t="s">
        <v>569</v>
      </c>
      <c r="C1001" s="106">
        <v>3111</v>
      </c>
      <c r="D1001" s="155">
        <v>1289535</v>
      </c>
      <c r="E1001" s="156">
        <v>0</v>
      </c>
      <c r="F1001" s="157">
        <v>435863</v>
      </c>
      <c r="G1001" s="157">
        <v>12895</v>
      </c>
      <c r="H1001" s="156">
        <v>6463</v>
      </c>
      <c r="I1001" s="158">
        <v>1744756</v>
      </c>
    </row>
    <row r="1002" spans="1:9" x14ac:dyDescent="0.2">
      <c r="A1002" s="113">
        <v>5423</v>
      </c>
      <c r="B1002" s="105" t="s">
        <v>569</v>
      </c>
      <c r="C1002" s="106">
        <v>3141</v>
      </c>
      <c r="D1002" s="155">
        <v>207492</v>
      </c>
      <c r="E1002" s="156">
        <v>0</v>
      </c>
      <c r="F1002" s="157">
        <v>70132</v>
      </c>
      <c r="G1002" s="157">
        <v>2075</v>
      </c>
      <c r="H1002" s="156">
        <v>1222</v>
      </c>
      <c r="I1002" s="158">
        <v>280921</v>
      </c>
    </row>
    <row r="1003" spans="1:9" x14ac:dyDescent="0.2">
      <c r="A1003" s="114">
        <v>5423</v>
      </c>
      <c r="B1003" s="102" t="s">
        <v>570</v>
      </c>
      <c r="C1003" s="115"/>
      <c r="D1003" s="169">
        <v>1497027</v>
      </c>
      <c r="E1003" s="170">
        <v>0</v>
      </c>
      <c r="F1003" s="170">
        <v>505995</v>
      </c>
      <c r="G1003" s="170">
        <v>14970</v>
      </c>
      <c r="H1003" s="170">
        <v>7685</v>
      </c>
      <c r="I1003" s="171">
        <v>2025677</v>
      </c>
    </row>
    <row r="1004" spans="1:9" x14ac:dyDescent="0.2">
      <c r="A1004" s="113">
        <v>5422</v>
      </c>
      <c r="B1004" s="105" t="s">
        <v>571</v>
      </c>
      <c r="C1004" s="106">
        <v>3113</v>
      </c>
      <c r="D1004" s="155">
        <v>4974243</v>
      </c>
      <c r="E1004" s="156">
        <v>106434</v>
      </c>
      <c r="F1004" s="157">
        <v>1717269</v>
      </c>
      <c r="G1004" s="157">
        <v>49742</v>
      </c>
      <c r="H1004" s="156">
        <v>102879</v>
      </c>
      <c r="I1004" s="158">
        <v>6950567</v>
      </c>
    </row>
    <row r="1005" spans="1:9" x14ac:dyDescent="0.2">
      <c r="A1005" s="113">
        <v>5422</v>
      </c>
      <c r="B1005" s="105" t="s">
        <v>571</v>
      </c>
      <c r="C1005" s="106">
        <v>3141</v>
      </c>
      <c r="D1005" s="155">
        <v>458425</v>
      </c>
      <c r="E1005" s="156">
        <v>0</v>
      </c>
      <c r="F1005" s="157">
        <v>154948</v>
      </c>
      <c r="G1005" s="157">
        <v>4584</v>
      </c>
      <c r="H1005" s="156">
        <v>5083</v>
      </c>
      <c r="I1005" s="158">
        <v>623040</v>
      </c>
    </row>
    <row r="1006" spans="1:9" x14ac:dyDescent="0.2">
      <c r="A1006" s="113">
        <v>5422</v>
      </c>
      <c r="B1006" s="105" t="s">
        <v>571</v>
      </c>
      <c r="C1006" s="106">
        <v>3143</v>
      </c>
      <c r="D1006" s="155">
        <v>299543</v>
      </c>
      <c r="E1006" s="156">
        <v>0</v>
      </c>
      <c r="F1006" s="157">
        <v>101246</v>
      </c>
      <c r="G1006" s="157">
        <v>2995</v>
      </c>
      <c r="H1006" s="156">
        <v>1334</v>
      </c>
      <c r="I1006" s="158">
        <v>405118</v>
      </c>
    </row>
    <row r="1007" spans="1:9" x14ac:dyDescent="0.2">
      <c r="A1007" s="114">
        <v>5422</v>
      </c>
      <c r="B1007" s="102" t="s">
        <v>572</v>
      </c>
      <c r="C1007" s="115"/>
      <c r="D1007" s="169">
        <v>5732211</v>
      </c>
      <c r="E1007" s="170">
        <v>106434</v>
      </c>
      <c r="F1007" s="170">
        <v>1973463</v>
      </c>
      <c r="G1007" s="170">
        <v>57321</v>
      </c>
      <c r="H1007" s="170">
        <v>109296</v>
      </c>
      <c r="I1007" s="171">
        <v>7978725</v>
      </c>
    </row>
    <row r="1008" spans="1:9" x14ac:dyDescent="0.2">
      <c r="A1008" s="113">
        <v>5424</v>
      </c>
      <c r="B1008" s="105" t="s">
        <v>573</v>
      </c>
      <c r="C1008" s="106">
        <v>3114</v>
      </c>
      <c r="D1008" s="155">
        <v>684140</v>
      </c>
      <c r="E1008" s="156">
        <v>2500</v>
      </c>
      <c r="F1008" s="157">
        <v>232084</v>
      </c>
      <c r="G1008" s="157">
        <v>6841</v>
      </c>
      <c r="H1008" s="156">
        <v>5048</v>
      </c>
      <c r="I1008" s="158">
        <v>930613</v>
      </c>
    </row>
    <row r="1009" spans="1:9" x14ac:dyDescent="0.2">
      <c r="A1009" s="114">
        <v>5424</v>
      </c>
      <c r="B1009" s="102" t="s">
        <v>574</v>
      </c>
      <c r="C1009" s="115"/>
      <c r="D1009" s="169">
        <v>684140</v>
      </c>
      <c r="E1009" s="170">
        <v>2500</v>
      </c>
      <c r="F1009" s="170">
        <v>232084</v>
      </c>
      <c r="G1009" s="170">
        <v>6841</v>
      </c>
      <c r="H1009" s="170">
        <v>5048</v>
      </c>
      <c r="I1009" s="171">
        <v>930613</v>
      </c>
    </row>
    <row r="1010" spans="1:9" x14ac:dyDescent="0.2">
      <c r="A1010" s="113">
        <v>5427</v>
      </c>
      <c r="B1010" s="105" t="s">
        <v>575</v>
      </c>
      <c r="C1010" s="106">
        <v>3231</v>
      </c>
      <c r="D1010" s="155">
        <v>1407663</v>
      </c>
      <c r="E1010" s="156">
        <v>0</v>
      </c>
      <c r="F1010" s="157">
        <v>475790</v>
      </c>
      <c r="G1010" s="157">
        <v>14077</v>
      </c>
      <c r="H1010" s="156">
        <v>2551</v>
      </c>
      <c r="I1010" s="158">
        <v>1900081</v>
      </c>
    </row>
    <row r="1011" spans="1:9" x14ac:dyDescent="0.2">
      <c r="A1011" s="114">
        <v>5427</v>
      </c>
      <c r="B1011" s="102" t="s">
        <v>576</v>
      </c>
      <c r="C1011" s="115"/>
      <c r="D1011" s="169">
        <v>1407663</v>
      </c>
      <c r="E1011" s="170">
        <v>0</v>
      </c>
      <c r="F1011" s="170">
        <v>475790</v>
      </c>
      <c r="G1011" s="170">
        <v>14077</v>
      </c>
      <c r="H1011" s="170">
        <v>2551</v>
      </c>
      <c r="I1011" s="171">
        <v>1900081</v>
      </c>
    </row>
    <row r="1012" spans="1:9" x14ac:dyDescent="0.2">
      <c r="A1012" s="113">
        <v>5432</v>
      </c>
      <c r="B1012" s="105" t="s">
        <v>577</v>
      </c>
      <c r="C1012" s="106">
        <v>3111</v>
      </c>
      <c r="D1012" s="155">
        <v>186244</v>
      </c>
      <c r="E1012" s="156">
        <v>2166</v>
      </c>
      <c r="F1012" s="157">
        <v>63683</v>
      </c>
      <c r="G1012" s="157">
        <v>1862</v>
      </c>
      <c r="H1012" s="156">
        <v>935</v>
      </c>
      <c r="I1012" s="158">
        <v>254890</v>
      </c>
    </row>
    <row r="1013" spans="1:9" x14ac:dyDescent="0.2">
      <c r="A1013" s="113">
        <v>5432</v>
      </c>
      <c r="B1013" s="105" t="s">
        <v>577</v>
      </c>
      <c r="C1013" s="106">
        <v>3117</v>
      </c>
      <c r="D1013" s="155">
        <v>429207</v>
      </c>
      <c r="E1013" s="156">
        <v>2000</v>
      </c>
      <c r="F1013" s="157">
        <v>145748</v>
      </c>
      <c r="G1013" s="157">
        <v>4292</v>
      </c>
      <c r="H1013" s="156">
        <v>8474</v>
      </c>
      <c r="I1013" s="158">
        <v>589721</v>
      </c>
    </row>
    <row r="1014" spans="1:9" x14ac:dyDescent="0.2">
      <c r="A1014" s="113">
        <v>5432</v>
      </c>
      <c r="B1014" s="105" t="s">
        <v>577</v>
      </c>
      <c r="C1014" s="106">
        <v>3141</v>
      </c>
      <c r="D1014" s="155">
        <v>97581</v>
      </c>
      <c r="E1014" s="156">
        <v>-500</v>
      </c>
      <c r="F1014" s="157">
        <v>32813</v>
      </c>
      <c r="G1014" s="157">
        <v>976</v>
      </c>
      <c r="H1014" s="156">
        <v>467</v>
      </c>
      <c r="I1014" s="158">
        <v>131337</v>
      </c>
    </row>
    <row r="1015" spans="1:9" x14ac:dyDescent="0.2">
      <c r="A1015" s="113">
        <v>5432</v>
      </c>
      <c r="B1015" s="105" t="s">
        <v>577</v>
      </c>
      <c r="C1015" s="106">
        <v>3143</v>
      </c>
      <c r="D1015" s="155">
        <v>84326</v>
      </c>
      <c r="E1015" s="156">
        <v>834</v>
      </c>
      <c r="F1015" s="157">
        <v>28784</v>
      </c>
      <c r="G1015" s="157">
        <v>843</v>
      </c>
      <c r="H1015" s="156">
        <v>263</v>
      </c>
      <c r="I1015" s="158">
        <v>115050</v>
      </c>
    </row>
    <row r="1016" spans="1:9" x14ac:dyDescent="0.2">
      <c r="A1016" s="114">
        <v>5432</v>
      </c>
      <c r="B1016" s="102" t="s">
        <v>578</v>
      </c>
      <c r="C1016" s="115"/>
      <c r="D1016" s="169">
        <v>797358</v>
      </c>
      <c r="E1016" s="170">
        <v>4500</v>
      </c>
      <c r="F1016" s="170">
        <v>271028</v>
      </c>
      <c r="G1016" s="170">
        <v>7973</v>
      </c>
      <c r="H1016" s="170">
        <v>10139</v>
      </c>
      <c r="I1016" s="171">
        <v>1090998</v>
      </c>
    </row>
    <row r="1017" spans="1:9" x14ac:dyDescent="0.2">
      <c r="A1017" s="113">
        <v>5452</v>
      </c>
      <c r="B1017" s="105" t="s">
        <v>579</v>
      </c>
      <c r="C1017" s="106">
        <v>3111</v>
      </c>
      <c r="D1017" s="155">
        <v>177589</v>
      </c>
      <c r="E1017" s="156">
        <v>2834</v>
      </c>
      <c r="F1017" s="157">
        <v>60983</v>
      </c>
      <c r="G1017" s="157">
        <v>1776</v>
      </c>
      <c r="H1017" s="156">
        <v>935</v>
      </c>
      <c r="I1017" s="158">
        <v>244117</v>
      </c>
    </row>
    <row r="1018" spans="1:9" x14ac:dyDescent="0.2">
      <c r="A1018" s="113">
        <v>5452</v>
      </c>
      <c r="B1018" s="105" t="s">
        <v>579</v>
      </c>
      <c r="C1018" s="106">
        <v>3117</v>
      </c>
      <c r="D1018" s="155">
        <v>589081</v>
      </c>
      <c r="E1018" s="156">
        <v>0</v>
      </c>
      <c r="F1018" s="157">
        <v>199109</v>
      </c>
      <c r="G1018" s="157">
        <v>5891</v>
      </c>
      <c r="H1018" s="156">
        <v>6174</v>
      </c>
      <c r="I1018" s="158">
        <v>800255</v>
      </c>
    </row>
    <row r="1019" spans="1:9" x14ac:dyDescent="0.2">
      <c r="A1019" s="113">
        <v>5452</v>
      </c>
      <c r="B1019" s="105" t="s">
        <v>579</v>
      </c>
      <c r="C1019" s="106">
        <v>3141</v>
      </c>
      <c r="D1019" s="155">
        <v>88518</v>
      </c>
      <c r="E1019" s="156">
        <v>0</v>
      </c>
      <c r="F1019" s="157">
        <v>29919</v>
      </c>
      <c r="G1019" s="157">
        <v>885</v>
      </c>
      <c r="H1019" s="156">
        <v>408</v>
      </c>
      <c r="I1019" s="158">
        <v>119730</v>
      </c>
    </row>
    <row r="1020" spans="1:9" x14ac:dyDescent="0.2">
      <c r="A1020" s="113">
        <v>5452</v>
      </c>
      <c r="B1020" s="105" t="s">
        <v>579</v>
      </c>
      <c r="C1020" s="106">
        <v>3143</v>
      </c>
      <c r="D1020" s="155">
        <v>70450</v>
      </c>
      <c r="E1020" s="156">
        <v>0</v>
      </c>
      <c r="F1020" s="157">
        <v>23812</v>
      </c>
      <c r="G1020" s="157">
        <v>705</v>
      </c>
      <c r="H1020" s="156">
        <v>242</v>
      </c>
      <c r="I1020" s="158">
        <v>95209</v>
      </c>
    </row>
    <row r="1021" spans="1:9" x14ac:dyDescent="0.2">
      <c r="A1021" s="114">
        <v>5452</v>
      </c>
      <c r="B1021" s="102" t="s">
        <v>580</v>
      </c>
      <c r="C1021" s="115"/>
      <c r="D1021" s="169">
        <v>925638</v>
      </c>
      <c r="E1021" s="170">
        <v>2834</v>
      </c>
      <c r="F1021" s="170">
        <v>313823</v>
      </c>
      <c r="G1021" s="170">
        <v>9257</v>
      </c>
      <c r="H1021" s="170">
        <v>7759</v>
      </c>
      <c r="I1021" s="171">
        <v>1259311</v>
      </c>
    </row>
    <row r="1022" spans="1:9" x14ac:dyDescent="0.2">
      <c r="A1022" s="113">
        <v>5428</v>
      </c>
      <c r="B1022" s="105" t="s">
        <v>581</v>
      </c>
      <c r="C1022" s="106">
        <v>3111</v>
      </c>
      <c r="D1022" s="155">
        <v>175321</v>
      </c>
      <c r="E1022" s="156">
        <v>0</v>
      </c>
      <c r="F1022" s="157">
        <v>59258</v>
      </c>
      <c r="G1022" s="157">
        <v>1753</v>
      </c>
      <c r="H1022" s="156">
        <v>935</v>
      </c>
      <c r="I1022" s="158">
        <v>237267</v>
      </c>
    </row>
    <row r="1023" spans="1:9" x14ac:dyDescent="0.2">
      <c r="A1023" s="113">
        <v>5428</v>
      </c>
      <c r="B1023" s="105" t="s">
        <v>581</v>
      </c>
      <c r="C1023" s="106">
        <v>3117</v>
      </c>
      <c r="D1023" s="155">
        <v>239457</v>
      </c>
      <c r="E1023" s="156">
        <v>6080</v>
      </c>
      <c r="F1023" s="157">
        <v>82992</v>
      </c>
      <c r="G1023" s="157">
        <v>2395</v>
      </c>
      <c r="H1023" s="156">
        <v>2839</v>
      </c>
      <c r="I1023" s="158">
        <v>333763</v>
      </c>
    </row>
    <row r="1024" spans="1:9" x14ac:dyDescent="0.2">
      <c r="A1024" s="113">
        <v>5428</v>
      </c>
      <c r="B1024" s="105" t="s">
        <v>581</v>
      </c>
      <c r="C1024" s="106">
        <v>3141</v>
      </c>
      <c r="D1024" s="155">
        <v>67620</v>
      </c>
      <c r="E1024" s="156">
        <v>-1333</v>
      </c>
      <c r="F1024" s="157">
        <v>22405</v>
      </c>
      <c r="G1024" s="157">
        <v>676</v>
      </c>
      <c r="H1024" s="156">
        <v>292</v>
      </c>
      <c r="I1024" s="158">
        <v>89660</v>
      </c>
    </row>
    <row r="1025" spans="1:9" x14ac:dyDescent="0.2">
      <c r="A1025" s="113">
        <v>5428</v>
      </c>
      <c r="B1025" s="105" t="s">
        <v>581</v>
      </c>
      <c r="C1025" s="106">
        <v>3143</v>
      </c>
      <c r="D1025" s="155">
        <v>63622</v>
      </c>
      <c r="E1025" s="156">
        <v>0</v>
      </c>
      <c r="F1025" s="157">
        <v>21504</v>
      </c>
      <c r="G1025" s="157">
        <v>636</v>
      </c>
      <c r="H1025" s="156">
        <v>147</v>
      </c>
      <c r="I1025" s="158">
        <v>85909</v>
      </c>
    </row>
    <row r="1026" spans="1:9" x14ac:dyDescent="0.2">
      <c r="A1026" s="114">
        <v>5428</v>
      </c>
      <c r="B1026" s="102" t="s">
        <v>582</v>
      </c>
      <c r="C1026" s="115"/>
      <c r="D1026" s="169">
        <v>546020</v>
      </c>
      <c r="E1026" s="170">
        <v>4747</v>
      </c>
      <c r="F1026" s="170">
        <v>186159</v>
      </c>
      <c r="G1026" s="170">
        <v>5460</v>
      </c>
      <c r="H1026" s="170">
        <v>4213</v>
      </c>
      <c r="I1026" s="171">
        <v>746599</v>
      </c>
    </row>
    <row r="1027" spans="1:9" x14ac:dyDescent="0.2">
      <c r="A1027" s="113">
        <v>5472</v>
      </c>
      <c r="B1027" s="105" t="s">
        <v>583</v>
      </c>
      <c r="C1027" s="106">
        <v>3111</v>
      </c>
      <c r="D1027" s="155">
        <v>447199</v>
      </c>
      <c r="E1027" s="156">
        <v>0</v>
      </c>
      <c r="F1027" s="157">
        <v>151153</v>
      </c>
      <c r="G1027" s="157">
        <v>4472</v>
      </c>
      <c r="H1027" s="156">
        <v>2092</v>
      </c>
      <c r="I1027" s="158">
        <v>604916</v>
      </c>
    </row>
    <row r="1028" spans="1:9" x14ac:dyDescent="0.2">
      <c r="A1028" s="113">
        <v>5472</v>
      </c>
      <c r="B1028" s="105" t="s">
        <v>583</v>
      </c>
      <c r="C1028" s="106">
        <v>3141</v>
      </c>
      <c r="D1028" s="155">
        <v>81693</v>
      </c>
      <c r="E1028" s="156">
        <v>0</v>
      </c>
      <c r="F1028" s="157">
        <v>27612</v>
      </c>
      <c r="G1028" s="157">
        <v>817</v>
      </c>
      <c r="H1028" s="156">
        <v>392</v>
      </c>
      <c r="I1028" s="158">
        <v>110514</v>
      </c>
    </row>
    <row r="1029" spans="1:9" x14ac:dyDescent="0.2">
      <c r="A1029" s="114">
        <v>5472</v>
      </c>
      <c r="B1029" s="102" t="s">
        <v>584</v>
      </c>
      <c r="C1029" s="103"/>
      <c r="D1029" s="159">
        <v>528892</v>
      </c>
      <c r="E1029" s="160">
        <v>0</v>
      </c>
      <c r="F1029" s="160">
        <v>178765</v>
      </c>
      <c r="G1029" s="160">
        <v>5289</v>
      </c>
      <c r="H1029" s="160">
        <v>2484</v>
      </c>
      <c r="I1029" s="161">
        <v>715430</v>
      </c>
    </row>
    <row r="1030" spans="1:9" x14ac:dyDescent="0.2">
      <c r="A1030" s="113">
        <v>5471</v>
      </c>
      <c r="B1030" s="105" t="s">
        <v>585</v>
      </c>
      <c r="C1030" s="106">
        <v>3113</v>
      </c>
      <c r="D1030" s="155">
        <v>1589249</v>
      </c>
      <c r="E1030" s="156">
        <v>1666</v>
      </c>
      <c r="F1030" s="157">
        <v>537729</v>
      </c>
      <c r="G1030" s="157">
        <v>15892</v>
      </c>
      <c r="H1030" s="156">
        <v>27976</v>
      </c>
      <c r="I1030" s="158">
        <v>2172512</v>
      </c>
    </row>
    <row r="1031" spans="1:9" x14ac:dyDescent="0.2">
      <c r="A1031" s="113">
        <v>5471</v>
      </c>
      <c r="B1031" s="105" t="s">
        <v>585</v>
      </c>
      <c r="C1031" s="106">
        <v>3141</v>
      </c>
      <c r="D1031" s="155">
        <v>161399</v>
      </c>
      <c r="E1031" s="156">
        <v>-1333</v>
      </c>
      <c r="F1031" s="157">
        <v>54102</v>
      </c>
      <c r="G1031" s="157">
        <v>1614</v>
      </c>
      <c r="H1031" s="156">
        <v>1367</v>
      </c>
      <c r="I1031" s="158">
        <v>217149</v>
      </c>
    </row>
    <row r="1032" spans="1:9" x14ac:dyDescent="0.2">
      <c r="A1032" s="113">
        <v>5471</v>
      </c>
      <c r="B1032" s="105" t="s">
        <v>585</v>
      </c>
      <c r="C1032" s="106">
        <v>3143</v>
      </c>
      <c r="D1032" s="155">
        <v>103402</v>
      </c>
      <c r="E1032" s="156">
        <v>0</v>
      </c>
      <c r="F1032" s="157">
        <v>34950</v>
      </c>
      <c r="G1032" s="157">
        <v>1034</v>
      </c>
      <c r="H1032" s="156">
        <v>473</v>
      </c>
      <c r="I1032" s="158">
        <v>139859</v>
      </c>
    </row>
    <row r="1033" spans="1:9" x14ac:dyDescent="0.2">
      <c r="A1033" s="114">
        <v>5471</v>
      </c>
      <c r="B1033" s="102" t="s">
        <v>586</v>
      </c>
      <c r="C1033" s="103"/>
      <c r="D1033" s="159">
        <v>1854050</v>
      </c>
      <c r="E1033" s="160">
        <v>333</v>
      </c>
      <c r="F1033" s="160">
        <v>626781</v>
      </c>
      <c r="G1033" s="160">
        <v>18540</v>
      </c>
      <c r="H1033" s="160">
        <v>29816</v>
      </c>
      <c r="I1033" s="161">
        <v>2529520</v>
      </c>
    </row>
    <row r="1034" spans="1:9" x14ac:dyDescent="0.2">
      <c r="A1034" s="113">
        <v>5473</v>
      </c>
      <c r="B1034" s="105" t="s">
        <v>587</v>
      </c>
      <c r="C1034" s="106">
        <v>3111</v>
      </c>
      <c r="D1034" s="155">
        <v>229188</v>
      </c>
      <c r="E1034" s="156">
        <v>0</v>
      </c>
      <c r="F1034" s="157">
        <v>77466</v>
      </c>
      <c r="G1034" s="157">
        <v>2292</v>
      </c>
      <c r="H1034" s="156">
        <v>979</v>
      </c>
      <c r="I1034" s="158">
        <v>309925</v>
      </c>
    </row>
    <row r="1035" spans="1:9" x14ac:dyDescent="0.2">
      <c r="A1035" s="113">
        <v>5473</v>
      </c>
      <c r="B1035" s="105" t="s">
        <v>587</v>
      </c>
      <c r="C1035" s="106">
        <v>3141</v>
      </c>
      <c r="D1035" s="155">
        <v>46971</v>
      </c>
      <c r="E1035" s="156">
        <v>0</v>
      </c>
      <c r="F1035" s="157">
        <v>15876</v>
      </c>
      <c r="G1035" s="157">
        <v>470</v>
      </c>
      <c r="H1035" s="156">
        <v>183</v>
      </c>
      <c r="I1035" s="158">
        <v>63500</v>
      </c>
    </row>
    <row r="1036" spans="1:9" ht="13.5" thickBot="1" x14ac:dyDescent="0.25">
      <c r="A1036" s="224">
        <v>5473</v>
      </c>
      <c r="B1036" s="110" t="s">
        <v>588</v>
      </c>
      <c r="C1036" s="111"/>
      <c r="D1036" s="162">
        <v>276159</v>
      </c>
      <c r="E1036" s="163">
        <v>0</v>
      </c>
      <c r="F1036" s="163">
        <v>93342</v>
      </c>
      <c r="G1036" s="163">
        <v>2762</v>
      </c>
      <c r="H1036" s="163">
        <v>1162</v>
      </c>
      <c r="I1036" s="164">
        <v>373425</v>
      </c>
    </row>
    <row r="1037" spans="1:9" ht="13.5" thickBot="1" x14ac:dyDescent="0.25">
      <c r="A1037" s="210"/>
      <c r="B1037" s="233" t="s">
        <v>589</v>
      </c>
      <c r="C1037" s="234"/>
      <c r="D1037" s="235">
        <v>42521358</v>
      </c>
      <c r="E1037" s="236">
        <v>332114</v>
      </c>
      <c r="F1037" s="236">
        <v>14484472</v>
      </c>
      <c r="G1037" s="236">
        <v>425211</v>
      </c>
      <c r="H1037" s="236">
        <v>492710</v>
      </c>
      <c r="I1037" s="237">
        <v>58255865</v>
      </c>
    </row>
    <row r="1038" spans="1:9" x14ac:dyDescent="0.2">
      <c r="A1038" s="112">
        <v>5415</v>
      </c>
      <c r="B1038" s="117" t="s">
        <v>590</v>
      </c>
      <c r="C1038" s="118">
        <v>3111</v>
      </c>
      <c r="D1038" s="165">
        <v>2371775</v>
      </c>
      <c r="E1038" s="166">
        <v>20834</v>
      </c>
      <c r="F1038" s="167">
        <v>808702</v>
      </c>
      <c r="G1038" s="167">
        <v>23718</v>
      </c>
      <c r="H1038" s="166">
        <v>9623</v>
      </c>
      <c r="I1038" s="168">
        <v>3234652</v>
      </c>
    </row>
    <row r="1039" spans="1:9" x14ac:dyDescent="0.2">
      <c r="A1039" s="104">
        <v>5415</v>
      </c>
      <c r="B1039" s="119" t="s">
        <v>590</v>
      </c>
      <c r="C1039" s="106">
        <v>3141</v>
      </c>
      <c r="D1039" s="155">
        <v>316053</v>
      </c>
      <c r="E1039" s="156">
        <v>0</v>
      </c>
      <c r="F1039" s="157">
        <v>106826</v>
      </c>
      <c r="G1039" s="157">
        <v>3161</v>
      </c>
      <c r="H1039" s="156">
        <v>1742</v>
      </c>
      <c r="I1039" s="158">
        <v>427782</v>
      </c>
    </row>
    <row r="1040" spans="1:9" x14ac:dyDescent="0.2">
      <c r="A1040" s="114">
        <v>5415</v>
      </c>
      <c r="B1040" s="120" t="s">
        <v>590</v>
      </c>
      <c r="C1040" s="57"/>
      <c r="D1040" s="85">
        <v>2687828</v>
      </c>
      <c r="E1040" s="55">
        <v>20834</v>
      </c>
      <c r="F1040" s="55">
        <v>915528</v>
      </c>
      <c r="G1040" s="55">
        <v>26879</v>
      </c>
      <c r="H1040" s="55">
        <v>11365</v>
      </c>
      <c r="I1040" s="56">
        <v>3662434</v>
      </c>
    </row>
    <row r="1041" spans="1:9" x14ac:dyDescent="0.2">
      <c r="A1041" s="113">
        <v>5416</v>
      </c>
      <c r="B1041" s="26" t="s">
        <v>591</v>
      </c>
      <c r="C1041" s="121">
        <v>3113</v>
      </c>
      <c r="D1041" s="155">
        <v>2611346</v>
      </c>
      <c r="E1041" s="156">
        <v>20000</v>
      </c>
      <c r="F1041" s="157">
        <v>889395</v>
      </c>
      <c r="G1041" s="157">
        <v>26113</v>
      </c>
      <c r="H1041" s="156">
        <v>96198</v>
      </c>
      <c r="I1041" s="158">
        <v>3643052</v>
      </c>
    </row>
    <row r="1042" spans="1:9" x14ac:dyDescent="0.2">
      <c r="A1042" s="113">
        <v>5416</v>
      </c>
      <c r="B1042" s="26" t="s">
        <v>591</v>
      </c>
      <c r="C1042" s="121">
        <v>3143</v>
      </c>
      <c r="D1042" s="155">
        <v>250121</v>
      </c>
      <c r="E1042" s="156">
        <v>0</v>
      </c>
      <c r="F1042" s="157">
        <v>84541</v>
      </c>
      <c r="G1042" s="157">
        <v>2501</v>
      </c>
      <c r="H1042" s="156">
        <v>861</v>
      </c>
      <c r="I1042" s="158">
        <v>338024</v>
      </c>
    </row>
    <row r="1043" spans="1:9" x14ac:dyDescent="0.2">
      <c r="A1043" s="114">
        <v>5416</v>
      </c>
      <c r="B1043" s="122" t="s">
        <v>592</v>
      </c>
      <c r="C1043" s="57"/>
      <c r="D1043" s="85">
        <v>2861467</v>
      </c>
      <c r="E1043" s="55">
        <v>20000</v>
      </c>
      <c r="F1043" s="55">
        <v>973936</v>
      </c>
      <c r="G1043" s="55">
        <v>28614</v>
      </c>
      <c r="H1043" s="55">
        <v>97059</v>
      </c>
      <c r="I1043" s="56">
        <v>3981076</v>
      </c>
    </row>
    <row r="1044" spans="1:9" x14ac:dyDescent="0.2">
      <c r="A1044" s="113">
        <v>5413</v>
      </c>
      <c r="B1044" s="26" t="s">
        <v>593</v>
      </c>
      <c r="C1044" s="121">
        <v>3113</v>
      </c>
      <c r="D1044" s="155">
        <v>3346376</v>
      </c>
      <c r="E1044" s="156">
        <v>35986</v>
      </c>
      <c r="F1044" s="157">
        <v>1143238</v>
      </c>
      <c r="G1044" s="157">
        <v>33464</v>
      </c>
      <c r="H1044" s="156">
        <v>58339</v>
      </c>
      <c r="I1044" s="158">
        <v>4617403</v>
      </c>
    </row>
    <row r="1045" spans="1:9" x14ac:dyDescent="0.2">
      <c r="A1045" s="113">
        <v>5413</v>
      </c>
      <c r="B1045" s="26" t="s">
        <v>593</v>
      </c>
      <c r="C1045" s="121">
        <v>3143</v>
      </c>
      <c r="D1045" s="155">
        <v>307752</v>
      </c>
      <c r="E1045" s="156">
        <v>0</v>
      </c>
      <c r="F1045" s="157">
        <v>104020</v>
      </c>
      <c r="G1045" s="157">
        <v>3078</v>
      </c>
      <c r="H1045" s="156">
        <v>1645</v>
      </c>
      <c r="I1045" s="158">
        <v>416495</v>
      </c>
    </row>
    <row r="1046" spans="1:9" x14ac:dyDescent="0.2">
      <c r="A1046" s="114">
        <v>5413</v>
      </c>
      <c r="B1046" s="122" t="s">
        <v>594</v>
      </c>
      <c r="C1046" s="57"/>
      <c r="D1046" s="85">
        <v>3654128</v>
      </c>
      <c r="E1046" s="55">
        <v>35986</v>
      </c>
      <c r="F1046" s="55">
        <v>1247258</v>
      </c>
      <c r="G1046" s="55">
        <v>36542</v>
      </c>
      <c r="H1046" s="55">
        <v>59984</v>
      </c>
      <c r="I1046" s="56">
        <v>5033898</v>
      </c>
    </row>
    <row r="1047" spans="1:9" x14ac:dyDescent="0.2">
      <c r="A1047" s="113">
        <v>5475</v>
      </c>
      <c r="B1047" s="26" t="s">
        <v>595</v>
      </c>
      <c r="C1047" s="121">
        <v>3231</v>
      </c>
      <c r="D1047" s="155">
        <v>1705174</v>
      </c>
      <c r="E1047" s="156">
        <v>1400</v>
      </c>
      <c r="F1047" s="157">
        <v>576822</v>
      </c>
      <c r="G1047" s="157">
        <v>17052</v>
      </c>
      <c r="H1047" s="156">
        <v>3486</v>
      </c>
      <c r="I1047" s="158">
        <v>2303934</v>
      </c>
    </row>
    <row r="1048" spans="1:9" x14ac:dyDescent="0.2">
      <c r="A1048" s="114">
        <v>5475</v>
      </c>
      <c r="B1048" s="122" t="s">
        <v>596</v>
      </c>
      <c r="C1048" s="57"/>
      <c r="D1048" s="85">
        <v>1705174</v>
      </c>
      <c r="E1048" s="55">
        <v>1400</v>
      </c>
      <c r="F1048" s="55">
        <v>576822</v>
      </c>
      <c r="G1048" s="55">
        <v>17052</v>
      </c>
      <c r="H1048" s="55">
        <v>3486</v>
      </c>
      <c r="I1048" s="56">
        <v>2303934</v>
      </c>
    </row>
    <row r="1049" spans="1:9" x14ac:dyDescent="0.2">
      <c r="A1049" s="113">
        <v>5402</v>
      </c>
      <c r="B1049" s="123" t="s">
        <v>597</v>
      </c>
      <c r="C1049" s="121">
        <v>3111</v>
      </c>
      <c r="D1049" s="155">
        <v>190714</v>
      </c>
      <c r="E1049" s="156">
        <v>3334</v>
      </c>
      <c r="F1049" s="157">
        <v>65588</v>
      </c>
      <c r="G1049" s="157">
        <v>1907</v>
      </c>
      <c r="H1049" s="156">
        <v>1068</v>
      </c>
      <c r="I1049" s="158">
        <v>262611</v>
      </c>
    </row>
    <row r="1050" spans="1:9" x14ac:dyDescent="0.2">
      <c r="A1050" s="113">
        <v>5402</v>
      </c>
      <c r="B1050" s="123" t="s">
        <v>597</v>
      </c>
      <c r="C1050" s="121">
        <v>3117</v>
      </c>
      <c r="D1050" s="155">
        <v>621238</v>
      </c>
      <c r="E1050" s="156">
        <v>0</v>
      </c>
      <c r="F1050" s="157">
        <v>209978</v>
      </c>
      <c r="G1050" s="157">
        <v>6212</v>
      </c>
      <c r="H1050" s="156">
        <v>9736</v>
      </c>
      <c r="I1050" s="158">
        <v>847164</v>
      </c>
    </row>
    <row r="1051" spans="1:9" x14ac:dyDescent="0.2">
      <c r="A1051" s="113">
        <v>5402</v>
      </c>
      <c r="B1051" s="123" t="s">
        <v>597</v>
      </c>
      <c r="C1051" s="121">
        <v>3141</v>
      </c>
      <c r="D1051" s="155">
        <v>122953</v>
      </c>
      <c r="E1051" s="156">
        <v>-833</v>
      </c>
      <c r="F1051" s="157">
        <v>41277</v>
      </c>
      <c r="G1051" s="157">
        <v>1230</v>
      </c>
      <c r="H1051" s="156">
        <v>648</v>
      </c>
      <c r="I1051" s="158">
        <v>165275</v>
      </c>
    </row>
    <row r="1052" spans="1:9" x14ac:dyDescent="0.2">
      <c r="A1052" s="113">
        <v>5402</v>
      </c>
      <c r="B1052" s="123" t="s">
        <v>597</v>
      </c>
      <c r="C1052" s="121">
        <v>3143</v>
      </c>
      <c r="D1052" s="155">
        <v>159472</v>
      </c>
      <c r="E1052" s="156">
        <v>0</v>
      </c>
      <c r="F1052" s="157">
        <v>53902</v>
      </c>
      <c r="G1052" s="157">
        <v>1595</v>
      </c>
      <c r="H1052" s="156">
        <v>494</v>
      </c>
      <c r="I1052" s="158">
        <v>215463</v>
      </c>
    </row>
    <row r="1053" spans="1:9" x14ac:dyDescent="0.2">
      <c r="A1053" s="114">
        <v>5402</v>
      </c>
      <c r="B1053" s="124" t="s">
        <v>597</v>
      </c>
      <c r="C1053" s="57"/>
      <c r="D1053" s="85">
        <v>1094377</v>
      </c>
      <c r="E1053" s="55">
        <v>2501</v>
      </c>
      <c r="F1053" s="55">
        <v>370745</v>
      </c>
      <c r="G1053" s="55">
        <v>10944</v>
      </c>
      <c r="H1053" s="55">
        <v>11946</v>
      </c>
      <c r="I1053" s="56">
        <v>1490513</v>
      </c>
    </row>
    <row r="1054" spans="1:9" x14ac:dyDescent="0.2">
      <c r="A1054" s="113">
        <v>5405</v>
      </c>
      <c r="B1054" s="26" t="s">
        <v>598</v>
      </c>
      <c r="C1054" s="121">
        <v>3111</v>
      </c>
      <c r="D1054" s="155">
        <v>180729</v>
      </c>
      <c r="E1054" s="156">
        <v>0</v>
      </c>
      <c r="F1054" s="157">
        <v>61086</v>
      </c>
      <c r="G1054" s="157">
        <v>1807</v>
      </c>
      <c r="H1054" s="156">
        <v>890</v>
      </c>
      <c r="I1054" s="158">
        <v>244512</v>
      </c>
    </row>
    <row r="1055" spans="1:9" x14ac:dyDescent="0.2">
      <c r="A1055" s="113">
        <v>5405</v>
      </c>
      <c r="B1055" s="26" t="s">
        <v>598</v>
      </c>
      <c r="C1055" s="121">
        <v>3113</v>
      </c>
      <c r="D1055" s="155">
        <v>1311131</v>
      </c>
      <c r="E1055" s="156">
        <v>0</v>
      </c>
      <c r="F1055" s="157">
        <v>443162</v>
      </c>
      <c r="G1055" s="157">
        <v>13111</v>
      </c>
      <c r="H1055" s="156">
        <v>24054</v>
      </c>
      <c r="I1055" s="158">
        <v>1791458</v>
      </c>
    </row>
    <row r="1056" spans="1:9" x14ac:dyDescent="0.2">
      <c r="A1056" s="113">
        <v>5405</v>
      </c>
      <c r="B1056" s="26" t="s">
        <v>598</v>
      </c>
      <c r="C1056" s="121">
        <v>3141</v>
      </c>
      <c r="D1056" s="155">
        <v>140882</v>
      </c>
      <c r="E1056" s="156">
        <v>0</v>
      </c>
      <c r="F1056" s="157">
        <v>47618</v>
      </c>
      <c r="G1056" s="157">
        <v>1409</v>
      </c>
      <c r="H1056" s="156">
        <v>858</v>
      </c>
      <c r="I1056" s="158">
        <v>190767</v>
      </c>
    </row>
    <row r="1057" spans="1:9" x14ac:dyDescent="0.2">
      <c r="A1057" s="113">
        <v>5405</v>
      </c>
      <c r="B1057" s="26" t="s">
        <v>598</v>
      </c>
      <c r="C1057" s="121">
        <v>3143</v>
      </c>
      <c r="D1057" s="155">
        <v>86327</v>
      </c>
      <c r="E1057" s="156">
        <v>0</v>
      </c>
      <c r="F1057" s="157">
        <v>29179</v>
      </c>
      <c r="G1057" s="157">
        <v>863</v>
      </c>
      <c r="H1057" s="156">
        <v>263</v>
      </c>
      <c r="I1057" s="158">
        <v>116632</v>
      </c>
    </row>
    <row r="1058" spans="1:9" x14ac:dyDescent="0.2">
      <c r="A1058" s="114">
        <v>5405</v>
      </c>
      <c r="B1058" s="122" t="s">
        <v>599</v>
      </c>
      <c r="C1058" s="57"/>
      <c r="D1058" s="85">
        <v>1719069</v>
      </c>
      <c r="E1058" s="55">
        <v>0</v>
      </c>
      <c r="F1058" s="55">
        <v>581045</v>
      </c>
      <c r="G1058" s="55">
        <v>17190</v>
      </c>
      <c r="H1058" s="55">
        <v>26065</v>
      </c>
      <c r="I1058" s="56">
        <v>2343369</v>
      </c>
    </row>
    <row r="1059" spans="1:9" x14ac:dyDescent="0.2">
      <c r="A1059" s="113">
        <v>5410</v>
      </c>
      <c r="B1059" s="26" t="s">
        <v>600</v>
      </c>
      <c r="C1059" s="121">
        <v>3111</v>
      </c>
      <c r="D1059" s="155">
        <v>403828</v>
      </c>
      <c r="E1059" s="156">
        <v>5000</v>
      </c>
      <c r="F1059" s="157">
        <v>138184</v>
      </c>
      <c r="G1059" s="157">
        <v>4038</v>
      </c>
      <c r="H1059" s="156">
        <v>2225</v>
      </c>
      <c r="I1059" s="158">
        <v>553275</v>
      </c>
    </row>
    <row r="1060" spans="1:9" x14ac:dyDescent="0.2">
      <c r="A1060" s="113">
        <v>5410</v>
      </c>
      <c r="B1060" s="26" t="s">
        <v>600</v>
      </c>
      <c r="C1060" s="121">
        <v>3113</v>
      </c>
      <c r="D1060" s="155">
        <v>1569196</v>
      </c>
      <c r="E1060" s="156">
        <v>5000</v>
      </c>
      <c r="F1060" s="157">
        <v>532078</v>
      </c>
      <c r="G1060" s="157">
        <v>15692</v>
      </c>
      <c r="H1060" s="156">
        <v>27462</v>
      </c>
      <c r="I1060" s="158">
        <v>2149428</v>
      </c>
    </row>
    <row r="1061" spans="1:9" x14ac:dyDescent="0.2">
      <c r="A1061" s="113">
        <v>5410</v>
      </c>
      <c r="B1061" s="26" t="s">
        <v>600</v>
      </c>
      <c r="C1061" s="121">
        <v>3141</v>
      </c>
      <c r="D1061" s="155">
        <v>244768</v>
      </c>
      <c r="E1061" s="156">
        <v>0</v>
      </c>
      <c r="F1061" s="157">
        <v>82732</v>
      </c>
      <c r="G1061" s="157">
        <v>2448</v>
      </c>
      <c r="H1061" s="156">
        <v>1800</v>
      </c>
      <c r="I1061" s="158">
        <v>331748</v>
      </c>
    </row>
    <row r="1062" spans="1:9" x14ac:dyDescent="0.2">
      <c r="A1062" s="113">
        <v>5410</v>
      </c>
      <c r="B1062" s="26" t="s">
        <v>600</v>
      </c>
      <c r="C1062" s="121">
        <v>3143</v>
      </c>
      <c r="D1062" s="155">
        <v>108822</v>
      </c>
      <c r="E1062" s="156">
        <v>0</v>
      </c>
      <c r="F1062" s="157">
        <v>36782</v>
      </c>
      <c r="G1062" s="157">
        <v>1088</v>
      </c>
      <c r="H1062" s="156">
        <v>473</v>
      </c>
      <c r="I1062" s="158">
        <v>147165</v>
      </c>
    </row>
    <row r="1063" spans="1:9" x14ac:dyDescent="0.2">
      <c r="A1063" s="114">
        <v>5410</v>
      </c>
      <c r="B1063" s="122" t="s">
        <v>601</v>
      </c>
      <c r="C1063" s="57"/>
      <c r="D1063" s="85">
        <v>2326614</v>
      </c>
      <c r="E1063" s="55">
        <v>10000</v>
      </c>
      <c r="F1063" s="55">
        <v>789776</v>
      </c>
      <c r="G1063" s="55">
        <v>23266</v>
      </c>
      <c r="H1063" s="55">
        <v>31960</v>
      </c>
      <c r="I1063" s="56">
        <v>3181616</v>
      </c>
    </row>
    <row r="1064" spans="1:9" x14ac:dyDescent="0.2">
      <c r="A1064" s="104">
        <v>5476</v>
      </c>
      <c r="B1064" s="105" t="s">
        <v>602</v>
      </c>
      <c r="C1064" s="106">
        <v>3111</v>
      </c>
      <c r="D1064" s="155">
        <v>326902</v>
      </c>
      <c r="E1064" s="156">
        <v>0</v>
      </c>
      <c r="F1064" s="157">
        <v>110493</v>
      </c>
      <c r="G1064" s="157">
        <v>3269</v>
      </c>
      <c r="H1064" s="156">
        <v>1825</v>
      </c>
      <c r="I1064" s="158">
        <v>442489</v>
      </c>
    </row>
    <row r="1065" spans="1:9" x14ac:dyDescent="0.2">
      <c r="A1065" s="113">
        <v>5476</v>
      </c>
      <c r="B1065" s="26" t="s">
        <v>602</v>
      </c>
      <c r="C1065" s="121">
        <v>3113</v>
      </c>
      <c r="D1065" s="155">
        <v>1470768</v>
      </c>
      <c r="E1065" s="156">
        <v>15834</v>
      </c>
      <c r="F1065" s="157">
        <v>502471</v>
      </c>
      <c r="G1065" s="157">
        <v>14708</v>
      </c>
      <c r="H1065" s="156">
        <v>21612</v>
      </c>
      <c r="I1065" s="158">
        <v>2025393</v>
      </c>
    </row>
    <row r="1066" spans="1:9" x14ac:dyDescent="0.2">
      <c r="A1066" s="113">
        <v>5476</v>
      </c>
      <c r="B1066" s="26" t="s">
        <v>602</v>
      </c>
      <c r="C1066" s="121">
        <v>3141</v>
      </c>
      <c r="D1066" s="155">
        <v>213843</v>
      </c>
      <c r="E1066" s="156">
        <v>0</v>
      </c>
      <c r="F1066" s="157">
        <v>72279</v>
      </c>
      <c r="G1066" s="157">
        <v>2138</v>
      </c>
      <c r="H1066" s="156">
        <v>1467</v>
      </c>
      <c r="I1066" s="158">
        <v>289727</v>
      </c>
    </row>
    <row r="1067" spans="1:9" x14ac:dyDescent="0.2">
      <c r="A1067" s="113">
        <v>5476</v>
      </c>
      <c r="B1067" s="26" t="s">
        <v>602</v>
      </c>
      <c r="C1067" s="121">
        <v>3143</v>
      </c>
      <c r="D1067" s="155">
        <v>103384</v>
      </c>
      <c r="E1067" s="156">
        <v>0</v>
      </c>
      <c r="F1067" s="157">
        <v>34944</v>
      </c>
      <c r="G1067" s="157">
        <v>1034</v>
      </c>
      <c r="H1067" s="156">
        <v>504</v>
      </c>
      <c r="I1067" s="158">
        <v>139866</v>
      </c>
    </row>
    <row r="1068" spans="1:9" x14ac:dyDescent="0.2">
      <c r="A1068" s="113">
        <v>5476</v>
      </c>
      <c r="B1068" s="26" t="s">
        <v>602</v>
      </c>
      <c r="C1068" s="121">
        <v>3231</v>
      </c>
      <c r="D1068" s="155">
        <v>832346</v>
      </c>
      <c r="E1068" s="156">
        <v>0</v>
      </c>
      <c r="F1068" s="157">
        <v>281333</v>
      </c>
      <c r="G1068" s="157">
        <v>8323</v>
      </c>
      <c r="H1068" s="156">
        <v>1624</v>
      </c>
      <c r="I1068" s="158">
        <v>1123626</v>
      </c>
    </row>
    <row r="1069" spans="1:9" x14ac:dyDescent="0.2">
      <c r="A1069" s="114">
        <v>5476</v>
      </c>
      <c r="B1069" s="122" t="s">
        <v>603</v>
      </c>
      <c r="C1069" s="57"/>
      <c r="D1069" s="85">
        <v>2947243</v>
      </c>
      <c r="E1069" s="55">
        <v>15834</v>
      </c>
      <c r="F1069" s="55">
        <v>1001520</v>
      </c>
      <c r="G1069" s="55">
        <v>29472</v>
      </c>
      <c r="H1069" s="55">
        <v>27032</v>
      </c>
      <c r="I1069" s="56">
        <v>4021101</v>
      </c>
    </row>
    <row r="1070" spans="1:9" x14ac:dyDescent="0.2">
      <c r="A1070" s="113">
        <v>5414</v>
      </c>
      <c r="B1070" s="26" t="s">
        <v>604</v>
      </c>
      <c r="C1070" s="121">
        <v>3111</v>
      </c>
      <c r="D1070" s="155">
        <v>201656</v>
      </c>
      <c r="E1070" s="156">
        <v>0</v>
      </c>
      <c r="F1070" s="157">
        <v>68160</v>
      </c>
      <c r="G1070" s="157">
        <v>2017</v>
      </c>
      <c r="H1070" s="156">
        <v>979</v>
      </c>
      <c r="I1070" s="158">
        <v>272812</v>
      </c>
    </row>
    <row r="1071" spans="1:9" x14ac:dyDescent="0.2">
      <c r="A1071" s="113">
        <v>5414</v>
      </c>
      <c r="B1071" s="26" t="s">
        <v>604</v>
      </c>
      <c r="C1071" s="121">
        <v>3141</v>
      </c>
      <c r="D1071" s="155">
        <v>18782</v>
      </c>
      <c r="E1071" s="156">
        <v>0</v>
      </c>
      <c r="F1071" s="157">
        <v>6348</v>
      </c>
      <c r="G1071" s="157">
        <v>188</v>
      </c>
      <c r="H1071" s="156">
        <v>117</v>
      </c>
      <c r="I1071" s="158">
        <v>25435</v>
      </c>
    </row>
    <row r="1072" spans="1:9" x14ac:dyDescent="0.2">
      <c r="A1072" s="114">
        <v>5414</v>
      </c>
      <c r="B1072" s="122" t="s">
        <v>605</v>
      </c>
      <c r="C1072" s="57"/>
      <c r="D1072" s="85">
        <v>220438</v>
      </c>
      <c r="E1072" s="55">
        <v>0</v>
      </c>
      <c r="F1072" s="55">
        <v>74508</v>
      </c>
      <c r="G1072" s="55">
        <v>2205</v>
      </c>
      <c r="H1072" s="55">
        <v>1096</v>
      </c>
      <c r="I1072" s="56">
        <v>298247</v>
      </c>
    </row>
    <row r="1073" spans="1:9" x14ac:dyDescent="0.2">
      <c r="A1073" s="104">
        <v>5483</v>
      </c>
      <c r="B1073" s="105" t="s">
        <v>606</v>
      </c>
      <c r="C1073" s="106">
        <v>3111</v>
      </c>
      <c r="D1073" s="155">
        <v>194194</v>
      </c>
      <c r="E1073" s="156">
        <v>10534</v>
      </c>
      <c r="F1073" s="157">
        <v>69198</v>
      </c>
      <c r="G1073" s="157">
        <v>1942</v>
      </c>
      <c r="H1073" s="156">
        <v>890</v>
      </c>
      <c r="I1073" s="158">
        <v>276758</v>
      </c>
    </row>
    <row r="1074" spans="1:9" x14ac:dyDescent="0.2">
      <c r="A1074" s="113">
        <v>5483</v>
      </c>
      <c r="B1074" s="26" t="s">
        <v>606</v>
      </c>
      <c r="C1074" s="121">
        <v>3141</v>
      </c>
      <c r="D1074" s="155">
        <v>43272</v>
      </c>
      <c r="E1074" s="156">
        <v>0</v>
      </c>
      <c r="F1074" s="157">
        <v>14626</v>
      </c>
      <c r="G1074" s="157">
        <v>433</v>
      </c>
      <c r="H1074" s="156">
        <v>167</v>
      </c>
      <c r="I1074" s="158">
        <v>58498</v>
      </c>
    </row>
    <row r="1075" spans="1:9" x14ac:dyDescent="0.2">
      <c r="A1075" s="114">
        <v>5483</v>
      </c>
      <c r="B1075" s="122" t="s">
        <v>607</v>
      </c>
      <c r="C1075" s="57"/>
      <c r="D1075" s="85">
        <v>237466</v>
      </c>
      <c r="E1075" s="55">
        <v>10534</v>
      </c>
      <c r="F1075" s="55">
        <v>83824</v>
      </c>
      <c r="G1075" s="55">
        <v>2375</v>
      </c>
      <c r="H1075" s="55">
        <v>1057</v>
      </c>
      <c r="I1075" s="56">
        <v>335256</v>
      </c>
    </row>
    <row r="1076" spans="1:9" x14ac:dyDescent="0.2">
      <c r="A1076" s="113">
        <v>5430</v>
      </c>
      <c r="B1076" s="26" t="s">
        <v>608</v>
      </c>
      <c r="C1076" s="121">
        <v>3111</v>
      </c>
      <c r="D1076" s="155">
        <v>259506</v>
      </c>
      <c r="E1076" s="156">
        <v>3334</v>
      </c>
      <c r="F1076" s="157">
        <v>88840</v>
      </c>
      <c r="G1076" s="157">
        <v>2595</v>
      </c>
      <c r="H1076" s="156">
        <v>1380</v>
      </c>
      <c r="I1076" s="158">
        <v>355655</v>
      </c>
    </row>
    <row r="1077" spans="1:9" x14ac:dyDescent="0.2">
      <c r="A1077" s="113">
        <v>5430</v>
      </c>
      <c r="B1077" s="26" t="s">
        <v>608</v>
      </c>
      <c r="C1077" s="121">
        <v>3117</v>
      </c>
      <c r="D1077" s="155">
        <v>393767</v>
      </c>
      <c r="E1077" s="156">
        <v>1600</v>
      </c>
      <c r="F1077" s="157">
        <v>133634</v>
      </c>
      <c r="G1077" s="157">
        <v>3938</v>
      </c>
      <c r="H1077" s="156">
        <v>5680</v>
      </c>
      <c r="I1077" s="158">
        <v>538619</v>
      </c>
    </row>
    <row r="1078" spans="1:9" x14ac:dyDescent="0.2">
      <c r="A1078" s="113">
        <v>5430</v>
      </c>
      <c r="B1078" s="26" t="s">
        <v>608</v>
      </c>
      <c r="C1078" s="121">
        <v>3141</v>
      </c>
      <c r="D1078" s="155">
        <v>103453</v>
      </c>
      <c r="E1078" s="156">
        <v>0</v>
      </c>
      <c r="F1078" s="157">
        <v>34967</v>
      </c>
      <c r="G1078" s="157">
        <v>1035</v>
      </c>
      <c r="H1078" s="156">
        <v>492</v>
      </c>
      <c r="I1078" s="158">
        <v>139947</v>
      </c>
    </row>
    <row r="1079" spans="1:9" x14ac:dyDescent="0.2">
      <c r="A1079" s="113">
        <v>5430</v>
      </c>
      <c r="B1079" s="26" t="s">
        <v>608</v>
      </c>
      <c r="C1079" s="121">
        <v>3143</v>
      </c>
      <c r="D1079" s="155">
        <v>77402</v>
      </c>
      <c r="E1079" s="156">
        <v>0</v>
      </c>
      <c r="F1079" s="157">
        <v>26162</v>
      </c>
      <c r="G1079" s="157">
        <v>774</v>
      </c>
      <c r="H1079" s="156">
        <v>273</v>
      </c>
      <c r="I1079" s="158">
        <v>104611</v>
      </c>
    </row>
    <row r="1080" spans="1:9" x14ac:dyDescent="0.2">
      <c r="A1080" s="114">
        <v>5430</v>
      </c>
      <c r="B1080" s="122" t="s">
        <v>609</v>
      </c>
      <c r="C1080" s="57"/>
      <c r="D1080" s="85">
        <v>834128</v>
      </c>
      <c r="E1080" s="55">
        <v>4934</v>
      </c>
      <c r="F1080" s="55">
        <v>283603</v>
      </c>
      <c r="G1080" s="55">
        <v>8342</v>
      </c>
      <c r="H1080" s="55">
        <v>7825</v>
      </c>
      <c r="I1080" s="56">
        <v>1138832</v>
      </c>
    </row>
    <row r="1081" spans="1:9" x14ac:dyDescent="0.2">
      <c r="A1081" s="113">
        <v>5431</v>
      </c>
      <c r="B1081" s="26" t="s">
        <v>610</v>
      </c>
      <c r="C1081" s="121">
        <v>3111</v>
      </c>
      <c r="D1081" s="155">
        <v>184997</v>
      </c>
      <c r="E1081" s="156">
        <v>834</v>
      </c>
      <c r="F1081" s="157">
        <v>62811</v>
      </c>
      <c r="G1081" s="157">
        <v>1850</v>
      </c>
      <c r="H1081" s="156">
        <v>1068</v>
      </c>
      <c r="I1081" s="158">
        <v>251560</v>
      </c>
    </row>
    <row r="1082" spans="1:9" x14ac:dyDescent="0.2">
      <c r="A1082" s="113">
        <v>5431</v>
      </c>
      <c r="B1082" s="26" t="s">
        <v>610</v>
      </c>
      <c r="C1082" s="121">
        <v>3117</v>
      </c>
      <c r="D1082" s="155">
        <v>437338</v>
      </c>
      <c r="E1082" s="156">
        <v>834</v>
      </c>
      <c r="F1082" s="157">
        <v>148102</v>
      </c>
      <c r="G1082" s="157">
        <v>4373</v>
      </c>
      <c r="H1082" s="156">
        <v>5071</v>
      </c>
      <c r="I1082" s="158">
        <v>595718</v>
      </c>
    </row>
    <row r="1083" spans="1:9" x14ac:dyDescent="0.2">
      <c r="A1083" s="113">
        <v>5431</v>
      </c>
      <c r="B1083" s="26" t="s">
        <v>610</v>
      </c>
      <c r="C1083" s="121">
        <v>3141</v>
      </c>
      <c r="D1083" s="155">
        <v>89067</v>
      </c>
      <c r="E1083" s="156">
        <v>-1667</v>
      </c>
      <c r="F1083" s="157">
        <v>29541</v>
      </c>
      <c r="G1083" s="157">
        <v>891</v>
      </c>
      <c r="H1083" s="156">
        <v>408</v>
      </c>
      <c r="I1083" s="158">
        <v>118240</v>
      </c>
    </row>
    <row r="1084" spans="1:9" x14ac:dyDescent="0.2">
      <c r="A1084" s="113">
        <v>5431</v>
      </c>
      <c r="B1084" s="26" t="s">
        <v>610</v>
      </c>
      <c r="C1084" s="121">
        <v>3143</v>
      </c>
      <c r="D1084" s="155">
        <v>51752</v>
      </c>
      <c r="E1084" s="156">
        <v>0</v>
      </c>
      <c r="F1084" s="157">
        <v>17492</v>
      </c>
      <c r="G1084" s="157">
        <v>518</v>
      </c>
      <c r="H1084" s="156">
        <v>210</v>
      </c>
      <c r="I1084" s="158">
        <v>69972</v>
      </c>
    </row>
    <row r="1085" spans="1:9" x14ac:dyDescent="0.2">
      <c r="A1085" s="114">
        <v>5431</v>
      </c>
      <c r="B1085" s="122" t="s">
        <v>611</v>
      </c>
      <c r="C1085" s="57"/>
      <c r="D1085" s="85">
        <v>763154</v>
      </c>
      <c r="E1085" s="55">
        <v>1</v>
      </c>
      <c r="F1085" s="55">
        <v>257946</v>
      </c>
      <c r="G1085" s="55">
        <v>7632</v>
      </c>
      <c r="H1085" s="55">
        <v>6757</v>
      </c>
      <c r="I1085" s="56">
        <v>1035490</v>
      </c>
    </row>
    <row r="1086" spans="1:9" x14ac:dyDescent="0.2">
      <c r="A1086" s="113">
        <v>5487</v>
      </c>
      <c r="B1086" s="26" t="s">
        <v>612</v>
      </c>
      <c r="C1086" s="121">
        <v>3111</v>
      </c>
      <c r="D1086" s="155">
        <v>130900</v>
      </c>
      <c r="E1086" s="156">
        <v>5500</v>
      </c>
      <c r="F1086" s="157">
        <v>46103</v>
      </c>
      <c r="G1086" s="157">
        <v>1309</v>
      </c>
      <c r="H1086" s="156">
        <v>401</v>
      </c>
      <c r="I1086" s="158">
        <v>184213</v>
      </c>
    </row>
    <row r="1087" spans="1:9" x14ac:dyDescent="0.2">
      <c r="A1087" s="113">
        <v>5487</v>
      </c>
      <c r="B1087" s="26" t="s">
        <v>612</v>
      </c>
      <c r="C1087" s="121">
        <v>3141</v>
      </c>
      <c r="D1087" s="155">
        <v>21704</v>
      </c>
      <c r="E1087" s="156">
        <v>0</v>
      </c>
      <c r="F1087" s="157">
        <v>7336</v>
      </c>
      <c r="G1087" s="157">
        <v>217</v>
      </c>
      <c r="H1087" s="156">
        <v>75</v>
      </c>
      <c r="I1087" s="158">
        <v>29332</v>
      </c>
    </row>
    <row r="1088" spans="1:9" x14ac:dyDescent="0.2">
      <c r="A1088" s="114">
        <v>5487</v>
      </c>
      <c r="B1088" s="122" t="s">
        <v>613</v>
      </c>
      <c r="C1088" s="57"/>
      <c r="D1088" s="85">
        <v>152604</v>
      </c>
      <c r="E1088" s="55">
        <v>5500</v>
      </c>
      <c r="F1088" s="55">
        <v>53439</v>
      </c>
      <c r="G1088" s="55">
        <v>1526</v>
      </c>
      <c r="H1088" s="55">
        <v>476</v>
      </c>
      <c r="I1088" s="56">
        <v>213545</v>
      </c>
    </row>
    <row r="1089" spans="1:9" x14ac:dyDescent="0.2">
      <c r="A1089" s="113">
        <v>5436</v>
      </c>
      <c r="B1089" s="26" t="s">
        <v>614</v>
      </c>
      <c r="C1089" s="121">
        <v>3111</v>
      </c>
      <c r="D1089" s="155">
        <v>424545</v>
      </c>
      <c r="E1089" s="156">
        <v>5000</v>
      </c>
      <c r="F1089" s="157">
        <v>145186</v>
      </c>
      <c r="G1089" s="157">
        <v>4245</v>
      </c>
      <c r="H1089" s="156">
        <v>2092</v>
      </c>
      <c r="I1089" s="158">
        <v>581068</v>
      </c>
    </row>
    <row r="1090" spans="1:9" x14ac:dyDescent="0.2">
      <c r="A1090" s="113">
        <v>5436</v>
      </c>
      <c r="B1090" s="26" t="s">
        <v>614</v>
      </c>
      <c r="C1090" s="121">
        <v>3141</v>
      </c>
      <c r="D1090" s="155">
        <v>81693</v>
      </c>
      <c r="E1090" s="156">
        <v>0</v>
      </c>
      <c r="F1090" s="157">
        <v>27612</v>
      </c>
      <c r="G1090" s="157">
        <v>817</v>
      </c>
      <c r="H1090" s="156">
        <v>392</v>
      </c>
      <c r="I1090" s="158">
        <v>110514</v>
      </c>
    </row>
    <row r="1091" spans="1:9" x14ac:dyDescent="0.2">
      <c r="A1091" s="114">
        <v>5436</v>
      </c>
      <c r="B1091" s="122" t="s">
        <v>615</v>
      </c>
      <c r="C1091" s="57"/>
      <c r="D1091" s="85">
        <v>506238</v>
      </c>
      <c r="E1091" s="55">
        <v>5000</v>
      </c>
      <c r="F1091" s="55">
        <v>172798</v>
      </c>
      <c r="G1091" s="55">
        <v>5062</v>
      </c>
      <c r="H1091" s="55">
        <v>2484</v>
      </c>
      <c r="I1091" s="56">
        <v>691582</v>
      </c>
    </row>
    <row r="1092" spans="1:9" x14ac:dyDescent="0.2">
      <c r="A1092" s="113">
        <v>5435</v>
      </c>
      <c r="B1092" s="26" t="s">
        <v>616</v>
      </c>
      <c r="C1092" s="121">
        <v>3113</v>
      </c>
      <c r="D1092" s="155">
        <v>1125852</v>
      </c>
      <c r="E1092" s="156">
        <v>46306</v>
      </c>
      <c r="F1092" s="157">
        <v>396189</v>
      </c>
      <c r="G1092" s="157">
        <v>11259</v>
      </c>
      <c r="H1092" s="156">
        <v>18902</v>
      </c>
      <c r="I1092" s="158">
        <v>1598508</v>
      </c>
    </row>
    <row r="1093" spans="1:9" x14ac:dyDescent="0.2">
      <c r="A1093" s="113">
        <v>5435</v>
      </c>
      <c r="B1093" s="26" t="s">
        <v>616</v>
      </c>
      <c r="C1093" s="121">
        <v>3141</v>
      </c>
      <c r="D1093" s="155">
        <v>123331</v>
      </c>
      <c r="E1093" s="156">
        <v>0</v>
      </c>
      <c r="F1093" s="157">
        <v>41686</v>
      </c>
      <c r="G1093" s="157">
        <v>1233</v>
      </c>
      <c r="H1093" s="156">
        <v>975</v>
      </c>
      <c r="I1093" s="158">
        <v>167225</v>
      </c>
    </row>
    <row r="1094" spans="1:9" x14ac:dyDescent="0.2">
      <c r="A1094" s="113">
        <v>5435</v>
      </c>
      <c r="B1094" s="26" t="s">
        <v>616</v>
      </c>
      <c r="C1094" s="121">
        <v>3143</v>
      </c>
      <c r="D1094" s="155">
        <v>80587</v>
      </c>
      <c r="E1094" s="156">
        <v>0</v>
      </c>
      <c r="F1094" s="157">
        <v>27238</v>
      </c>
      <c r="G1094" s="157">
        <v>806</v>
      </c>
      <c r="H1094" s="156">
        <v>315</v>
      </c>
      <c r="I1094" s="158">
        <v>108946</v>
      </c>
    </row>
    <row r="1095" spans="1:9" x14ac:dyDescent="0.2">
      <c r="A1095" s="114">
        <v>5435</v>
      </c>
      <c r="B1095" s="122" t="s">
        <v>617</v>
      </c>
      <c r="C1095" s="57"/>
      <c r="D1095" s="85">
        <v>1329770</v>
      </c>
      <c r="E1095" s="55">
        <v>46306</v>
      </c>
      <c r="F1095" s="55">
        <v>465113</v>
      </c>
      <c r="G1095" s="55">
        <v>13298</v>
      </c>
      <c r="H1095" s="55">
        <v>20192</v>
      </c>
      <c r="I1095" s="56">
        <v>1874679</v>
      </c>
    </row>
    <row r="1096" spans="1:9" x14ac:dyDescent="0.2">
      <c r="A1096" s="113">
        <v>5478</v>
      </c>
      <c r="B1096" s="203" t="s">
        <v>618</v>
      </c>
      <c r="C1096" s="121">
        <v>3111</v>
      </c>
      <c r="D1096" s="155">
        <v>1087452</v>
      </c>
      <c r="E1096" s="156">
        <v>30112</v>
      </c>
      <c r="F1096" s="157">
        <v>377737</v>
      </c>
      <c r="G1096" s="157">
        <v>10875</v>
      </c>
      <c r="H1096" s="156">
        <v>4005</v>
      </c>
      <c r="I1096" s="158">
        <v>1510181</v>
      </c>
    </row>
    <row r="1097" spans="1:9" x14ac:dyDescent="0.2">
      <c r="A1097" s="113">
        <v>5478</v>
      </c>
      <c r="B1097" s="203" t="s">
        <v>618</v>
      </c>
      <c r="C1097" s="121">
        <v>3141</v>
      </c>
      <c r="D1097" s="155">
        <v>157546</v>
      </c>
      <c r="E1097" s="156">
        <v>0</v>
      </c>
      <c r="F1097" s="157">
        <v>53251</v>
      </c>
      <c r="G1097" s="157">
        <v>1575</v>
      </c>
      <c r="H1097" s="156">
        <v>750</v>
      </c>
      <c r="I1097" s="158">
        <v>213122</v>
      </c>
    </row>
    <row r="1098" spans="1:9" x14ac:dyDescent="0.2">
      <c r="A1098" s="114">
        <v>5478</v>
      </c>
      <c r="B1098" s="122" t="s">
        <v>619</v>
      </c>
      <c r="C1098" s="57"/>
      <c r="D1098" s="81">
        <v>1244998</v>
      </c>
      <c r="E1098" s="45">
        <v>30112</v>
      </c>
      <c r="F1098" s="45">
        <v>430988</v>
      </c>
      <c r="G1098" s="45">
        <v>12450</v>
      </c>
      <c r="H1098" s="45">
        <v>4755</v>
      </c>
      <c r="I1098" s="46">
        <v>1723303</v>
      </c>
    </row>
    <row r="1099" spans="1:9" x14ac:dyDescent="0.2">
      <c r="A1099" s="113">
        <v>5479</v>
      </c>
      <c r="B1099" s="204" t="s">
        <v>620</v>
      </c>
      <c r="C1099" s="121">
        <v>3113</v>
      </c>
      <c r="D1099" s="155">
        <v>2108431</v>
      </c>
      <c r="E1099" s="156">
        <v>8334</v>
      </c>
      <c r="F1099" s="157">
        <v>715467</v>
      </c>
      <c r="G1099" s="157">
        <v>21084</v>
      </c>
      <c r="H1099" s="156">
        <v>34077</v>
      </c>
      <c r="I1099" s="158">
        <v>2887393</v>
      </c>
    </row>
    <row r="1100" spans="1:9" x14ac:dyDescent="0.2">
      <c r="A1100" s="104">
        <v>5479</v>
      </c>
      <c r="B1100" s="204" t="s">
        <v>620</v>
      </c>
      <c r="C1100" s="106">
        <v>3141</v>
      </c>
      <c r="D1100" s="155">
        <v>181569</v>
      </c>
      <c r="E1100" s="156">
        <v>0</v>
      </c>
      <c r="F1100" s="157">
        <v>61370</v>
      </c>
      <c r="G1100" s="157">
        <v>1816</v>
      </c>
      <c r="H1100" s="156">
        <v>1600</v>
      </c>
      <c r="I1100" s="158">
        <v>246355</v>
      </c>
    </row>
    <row r="1101" spans="1:9" x14ac:dyDescent="0.2">
      <c r="A1101" s="113">
        <v>5479</v>
      </c>
      <c r="B1101" s="204" t="s">
        <v>620</v>
      </c>
      <c r="C1101" s="121">
        <v>3143</v>
      </c>
      <c r="D1101" s="155">
        <v>188825</v>
      </c>
      <c r="E1101" s="156">
        <v>0</v>
      </c>
      <c r="F1101" s="157">
        <v>63823</v>
      </c>
      <c r="G1101" s="157">
        <v>1888</v>
      </c>
      <c r="H1101" s="156">
        <v>693</v>
      </c>
      <c r="I1101" s="158">
        <v>255229</v>
      </c>
    </row>
    <row r="1102" spans="1:9" x14ac:dyDescent="0.2">
      <c r="A1102" s="113">
        <v>5479</v>
      </c>
      <c r="B1102" s="204" t="s">
        <v>620</v>
      </c>
      <c r="C1102" s="121">
        <v>3233</v>
      </c>
      <c r="D1102" s="155">
        <v>354749</v>
      </c>
      <c r="E1102" s="156">
        <v>0</v>
      </c>
      <c r="F1102" s="157">
        <v>119905</v>
      </c>
      <c r="G1102" s="157">
        <v>3547</v>
      </c>
      <c r="H1102" s="156">
        <v>738</v>
      </c>
      <c r="I1102" s="158">
        <v>478939</v>
      </c>
    </row>
    <row r="1103" spans="1:9" x14ac:dyDescent="0.2">
      <c r="A1103" s="114">
        <v>5479</v>
      </c>
      <c r="B1103" s="122" t="s">
        <v>621</v>
      </c>
      <c r="C1103" s="57"/>
      <c r="D1103" s="85">
        <v>2833574</v>
      </c>
      <c r="E1103" s="55">
        <v>8334</v>
      </c>
      <c r="F1103" s="55">
        <v>960565</v>
      </c>
      <c r="G1103" s="55">
        <v>28335</v>
      </c>
      <c r="H1103" s="55">
        <v>37108</v>
      </c>
      <c r="I1103" s="56">
        <v>3867916</v>
      </c>
    </row>
    <row r="1104" spans="1:9" x14ac:dyDescent="0.2">
      <c r="A1104" s="113">
        <v>5442</v>
      </c>
      <c r="B1104" s="26" t="s">
        <v>622</v>
      </c>
      <c r="C1104" s="121">
        <v>3111</v>
      </c>
      <c r="D1104" s="155">
        <v>318626</v>
      </c>
      <c r="E1104" s="156">
        <v>0</v>
      </c>
      <c r="F1104" s="157">
        <v>107696</v>
      </c>
      <c r="G1104" s="157">
        <v>3186</v>
      </c>
      <c r="H1104" s="156">
        <v>1602</v>
      </c>
      <c r="I1104" s="158">
        <v>431110</v>
      </c>
    </row>
    <row r="1105" spans="1:9" x14ac:dyDescent="0.2">
      <c r="A1105" s="113">
        <v>5442</v>
      </c>
      <c r="B1105" s="26" t="s">
        <v>622</v>
      </c>
      <c r="C1105" s="121">
        <v>3113</v>
      </c>
      <c r="D1105" s="155">
        <v>1471670</v>
      </c>
      <c r="E1105" s="156">
        <v>6666</v>
      </c>
      <c r="F1105" s="157">
        <v>499678</v>
      </c>
      <c r="G1105" s="157">
        <v>14717</v>
      </c>
      <c r="H1105" s="156">
        <v>22263</v>
      </c>
      <c r="I1105" s="158">
        <v>2014994</v>
      </c>
    </row>
    <row r="1106" spans="1:9" x14ac:dyDescent="0.2">
      <c r="A1106" s="113">
        <v>5442</v>
      </c>
      <c r="B1106" s="26" t="s">
        <v>622</v>
      </c>
      <c r="C1106" s="121">
        <v>3141</v>
      </c>
      <c r="D1106" s="155">
        <v>27379</v>
      </c>
      <c r="E1106" s="156">
        <v>0</v>
      </c>
      <c r="F1106" s="157">
        <v>9254</v>
      </c>
      <c r="G1106" s="157">
        <v>274</v>
      </c>
      <c r="H1106" s="156">
        <v>192</v>
      </c>
      <c r="I1106" s="158">
        <v>37099</v>
      </c>
    </row>
    <row r="1107" spans="1:9" x14ac:dyDescent="0.2">
      <c r="A1107" s="113">
        <v>5442</v>
      </c>
      <c r="B1107" s="26" t="s">
        <v>622</v>
      </c>
      <c r="C1107" s="121">
        <v>3143</v>
      </c>
      <c r="D1107" s="155">
        <v>127410</v>
      </c>
      <c r="E1107" s="156">
        <v>0</v>
      </c>
      <c r="F1107" s="157">
        <v>43065</v>
      </c>
      <c r="G1107" s="157">
        <v>1274</v>
      </c>
      <c r="H1107" s="156">
        <v>410</v>
      </c>
      <c r="I1107" s="158">
        <v>172159</v>
      </c>
    </row>
    <row r="1108" spans="1:9" x14ac:dyDescent="0.2">
      <c r="A1108" s="114">
        <v>5442</v>
      </c>
      <c r="B1108" s="122" t="s">
        <v>623</v>
      </c>
      <c r="C1108" s="57"/>
      <c r="D1108" s="85">
        <v>1945085</v>
      </c>
      <c r="E1108" s="55">
        <v>6666</v>
      </c>
      <c r="F1108" s="55">
        <v>659693</v>
      </c>
      <c r="G1108" s="55">
        <v>19451</v>
      </c>
      <c r="H1108" s="55">
        <v>24467</v>
      </c>
      <c r="I1108" s="56">
        <v>2655362</v>
      </c>
    </row>
    <row r="1109" spans="1:9" x14ac:dyDescent="0.2">
      <c r="A1109" s="113">
        <v>5453</v>
      </c>
      <c r="B1109" s="26" t="s">
        <v>624</v>
      </c>
      <c r="C1109" s="121">
        <v>3111</v>
      </c>
      <c r="D1109" s="155">
        <v>764674</v>
      </c>
      <c r="E1109" s="156">
        <v>0</v>
      </c>
      <c r="F1109" s="157">
        <v>258460</v>
      </c>
      <c r="G1109" s="157">
        <v>7647</v>
      </c>
      <c r="H1109" s="156">
        <v>4272</v>
      </c>
      <c r="I1109" s="158">
        <v>1035053</v>
      </c>
    </row>
    <row r="1110" spans="1:9" x14ac:dyDescent="0.2">
      <c r="A1110" s="113">
        <v>5453</v>
      </c>
      <c r="B1110" s="26" t="s">
        <v>624</v>
      </c>
      <c r="C1110" s="121">
        <v>3113</v>
      </c>
      <c r="D1110" s="155">
        <v>2581386</v>
      </c>
      <c r="E1110" s="156">
        <v>0</v>
      </c>
      <c r="F1110" s="157">
        <v>872508</v>
      </c>
      <c r="G1110" s="157">
        <v>25814</v>
      </c>
      <c r="H1110" s="156">
        <v>44740</v>
      </c>
      <c r="I1110" s="158">
        <v>3524448</v>
      </c>
    </row>
    <row r="1111" spans="1:9" x14ac:dyDescent="0.2">
      <c r="A1111" s="113">
        <v>5453</v>
      </c>
      <c r="B1111" s="26" t="s">
        <v>624</v>
      </c>
      <c r="C1111" s="121">
        <v>3141</v>
      </c>
      <c r="D1111" s="155">
        <v>395424</v>
      </c>
      <c r="E1111" s="156">
        <v>0</v>
      </c>
      <c r="F1111" s="157">
        <v>133653</v>
      </c>
      <c r="G1111" s="157">
        <v>3954</v>
      </c>
      <c r="H1111" s="156">
        <v>3000</v>
      </c>
      <c r="I1111" s="158">
        <v>536031</v>
      </c>
    </row>
    <row r="1112" spans="1:9" x14ac:dyDescent="0.2">
      <c r="A1112" s="113">
        <v>5453</v>
      </c>
      <c r="B1112" s="125" t="s">
        <v>624</v>
      </c>
      <c r="C1112" s="121">
        <v>3143</v>
      </c>
      <c r="D1112" s="155">
        <v>263633</v>
      </c>
      <c r="E1112" s="156">
        <v>0</v>
      </c>
      <c r="F1112" s="157">
        <v>89108</v>
      </c>
      <c r="G1112" s="157">
        <v>2636</v>
      </c>
      <c r="H1112" s="156">
        <v>1183</v>
      </c>
      <c r="I1112" s="158">
        <v>356560</v>
      </c>
    </row>
    <row r="1113" spans="1:9" x14ac:dyDescent="0.2">
      <c r="A1113" s="114">
        <v>5453</v>
      </c>
      <c r="B1113" s="122" t="s">
        <v>625</v>
      </c>
      <c r="C1113" s="57"/>
      <c r="D1113" s="85">
        <v>4005117</v>
      </c>
      <c r="E1113" s="55">
        <v>0</v>
      </c>
      <c r="F1113" s="55">
        <v>1353729</v>
      </c>
      <c r="G1113" s="55">
        <v>40051</v>
      </c>
      <c r="H1113" s="55">
        <v>53195</v>
      </c>
      <c r="I1113" s="56">
        <v>5452092</v>
      </c>
    </row>
    <row r="1114" spans="1:9" x14ac:dyDescent="0.2">
      <c r="A1114" s="113">
        <v>5429</v>
      </c>
      <c r="B1114" s="26" t="s">
        <v>626</v>
      </c>
      <c r="C1114" s="121">
        <v>3111</v>
      </c>
      <c r="D1114" s="155">
        <v>358609</v>
      </c>
      <c r="E1114" s="156">
        <v>1666</v>
      </c>
      <c r="F1114" s="157">
        <v>121773</v>
      </c>
      <c r="G1114" s="157">
        <v>3586</v>
      </c>
      <c r="H1114" s="156">
        <v>1469</v>
      </c>
      <c r="I1114" s="158">
        <v>487103</v>
      </c>
    </row>
    <row r="1115" spans="1:9" x14ac:dyDescent="0.2">
      <c r="A1115" s="113">
        <v>5429</v>
      </c>
      <c r="B1115" s="26" t="s">
        <v>626</v>
      </c>
      <c r="C1115" s="121">
        <v>3141</v>
      </c>
      <c r="D1115" s="155">
        <v>82870</v>
      </c>
      <c r="E1115" s="156">
        <v>0</v>
      </c>
      <c r="F1115" s="157">
        <v>28010</v>
      </c>
      <c r="G1115" s="157">
        <v>829</v>
      </c>
      <c r="H1115" s="156">
        <v>463</v>
      </c>
      <c r="I1115" s="158">
        <v>112172</v>
      </c>
    </row>
    <row r="1116" spans="1:9" x14ac:dyDescent="0.2">
      <c r="A1116" s="114">
        <v>5429</v>
      </c>
      <c r="B1116" s="122" t="s">
        <v>627</v>
      </c>
      <c r="C1116" s="57"/>
      <c r="D1116" s="85">
        <v>441479</v>
      </c>
      <c r="E1116" s="55">
        <v>1666</v>
      </c>
      <c r="F1116" s="55">
        <v>149783</v>
      </c>
      <c r="G1116" s="55">
        <v>4415</v>
      </c>
      <c r="H1116" s="55">
        <v>1932</v>
      </c>
      <c r="I1116" s="56">
        <v>599275</v>
      </c>
    </row>
    <row r="1117" spans="1:9" x14ac:dyDescent="0.2">
      <c r="A1117" s="113">
        <v>5468</v>
      </c>
      <c r="B1117" s="26" t="s">
        <v>628</v>
      </c>
      <c r="C1117" s="121">
        <v>3117</v>
      </c>
      <c r="D1117" s="155">
        <v>237717</v>
      </c>
      <c r="E1117" s="156">
        <v>0</v>
      </c>
      <c r="F1117" s="157">
        <v>80348</v>
      </c>
      <c r="G1117" s="157">
        <v>2377</v>
      </c>
      <c r="H1117" s="156">
        <v>4260</v>
      </c>
      <c r="I1117" s="158">
        <v>324702</v>
      </c>
    </row>
    <row r="1118" spans="1:9" x14ac:dyDescent="0.2">
      <c r="A1118" s="113">
        <v>5468</v>
      </c>
      <c r="B1118" s="26" t="s">
        <v>628</v>
      </c>
      <c r="C1118" s="121">
        <v>3143</v>
      </c>
      <c r="D1118" s="155">
        <v>80427</v>
      </c>
      <c r="E1118" s="156">
        <v>0</v>
      </c>
      <c r="F1118" s="157">
        <v>27184</v>
      </c>
      <c r="G1118" s="157">
        <v>804</v>
      </c>
      <c r="H1118" s="156">
        <v>221</v>
      </c>
      <c r="I1118" s="158">
        <v>108636</v>
      </c>
    </row>
    <row r="1119" spans="1:9" x14ac:dyDescent="0.2">
      <c r="A1119" s="113">
        <v>5468</v>
      </c>
      <c r="B1119" s="126" t="s">
        <v>629</v>
      </c>
      <c r="C1119" s="121">
        <v>3141</v>
      </c>
      <c r="D1119" s="155">
        <v>18346</v>
      </c>
      <c r="E1119" s="156">
        <v>0</v>
      </c>
      <c r="F1119" s="157">
        <v>6201</v>
      </c>
      <c r="G1119" s="157">
        <v>183</v>
      </c>
      <c r="H1119" s="156">
        <v>197</v>
      </c>
      <c r="I1119" s="158">
        <v>24927</v>
      </c>
    </row>
    <row r="1120" spans="1:9" x14ac:dyDescent="0.2">
      <c r="A1120" s="114">
        <v>5468</v>
      </c>
      <c r="B1120" s="122" t="s">
        <v>630</v>
      </c>
      <c r="C1120" s="57"/>
      <c r="D1120" s="81">
        <v>336490</v>
      </c>
      <c r="E1120" s="45">
        <v>0</v>
      </c>
      <c r="F1120" s="45">
        <v>113733</v>
      </c>
      <c r="G1120" s="45">
        <v>3364</v>
      </c>
      <c r="H1120" s="45">
        <v>4678</v>
      </c>
      <c r="I1120" s="46">
        <v>458265</v>
      </c>
    </row>
    <row r="1121" spans="1:9" x14ac:dyDescent="0.2">
      <c r="A1121" s="113">
        <v>5488</v>
      </c>
      <c r="B1121" s="26" t="s">
        <v>631</v>
      </c>
      <c r="C1121" s="121">
        <v>3111</v>
      </c>
      <c r="D1121" s="155">
        <v>88361</v>
      </c>
      <c r="E1121" s="156">
        <v>0</v>
      </c>
      <c r="F1121" s="157">
        <v>29866</v>
      </c>
      <c r="G1121" s="157">
        <v>884</v>
      </c>
      <c r="H1121" s="156">
        <v>445</v>
      </c>
      <c r="I1121" s="158">
        <v>119556</v>
      </c>
    </row>
    <row r="1122" spans="1:9" x14ac:dyDescent="0.2">
      <c r="A1122" s="113">
        <v>5488</v>
      </c>
      <c r="B1122" s="26" t="s">
        <v>631</v>
      </c>
      <c r="C1122" s="121">
        <v>3117</v>
      </c>
      <c r="D1122" s="155">
        <v>234172</v>
      </c>
      <c r="E1122" s="156">
        <v>0</v>
      </c>
      <c r="F1122" s="157">
        <v>79150</v>
      </c>
      <c r="G1122" s="157">
        <v>2342</v>
      </c>
      <c r="H1122" s="156">
        <v>3043</v>
      </c>
      <c r="I1122" s="158">
        <v>318707</v>
      </c>
    </row>
    <row r="1123" spans="1:9" x14ac:dyDescent="0.2">
      <c r="A1123" s="113">
        <v>5488</v>
      </c>
      <c r="B1123" s="26" t="s">
        <v>631</v>
      </c>
      <c r="C1123" s="121">
        <v>3141</v>
      </c>
      <c r="D1123" s="155">
        <v>42934</v>
      </c>
      <c r="E1123" s="156">
        <v>0</v>
      </c>
      <c r="F1123" s="157">
        <v>14512</v>
      </c>
      <c r="G1123" s="157">
        <v>429</v>
      </c>
      <c r="H1123" s="156">
        <v>200</v>
      </c>
      <c r="I1123" s="158">
        <v>58075</v>
      </c>
    </row>
    <row r="1124" spans="1:9" x14ac:dyDescent="0.2">
      <c r="A1124" s="113">
        <v>5488</v>
      </c>
      <c r="B1124" s="26" t="s">
        <v>631</v>
      </c>
      <c r="C1124" s="121">
        <v>3143</v>
      </c>
      <c r="D1124" s="155">
        <v>68075</v>
      </c>
      <c r="E1124" s="156">
        <v>0</v>
      </c>
      <c r="F1124" s="157">
        <v>23009</v>
      </c>
      <c r="G1124" s="157">
        <v>681</v>
      </c>
      <c r="H1124" s="156">
        <v>158</v>
      </c>
      <c r="I1124" s="158">
        <v>91923</v>
      </c>
    </row>
    <row r="1125" spans="1:9" ht="13.5" thickBot="1" x14ac:dyDescent="0.25">
      <c r="A1125" s="224">
        <v>5488</v>
      </c>
      <c r="B1125" s="225" t="s">
        <v>632</v>
      </c>
      <c r="C1125" s="59"/>
      <c r="D1125" s="86">
        <v>433542</v>
      </c>
      <c r="E1125" s="58">
        <v>0</v>
      </c>
      <c r="F1125" s="58">
        <v>146537</v>
      </c>
      <c r="G1125" s="58">
        <v>4336</v>
      </c>
      <c r="H1125" s="58">
        <v>3846</v>
      </c>
      <c r="I1125" s="60">
        <v>588261</v>
      </c>
    </row>
    <row r="1126" spans="1:9" ht="13.5" thickBot="1" x14ac:dyDescent="0.25">
      <c r="A1126" s="238"/>
      <c r="B1126" s="233" t="s">
        <v>633</v>
      </c>
      <c r="C1126" s="239"/>
      <c r="D1126" s="240">
        <v>34279983</v>
      </c>
      <c r="E1126" s="241">
        <v>225608</v>
      </c>
      <c r="F1126" s="241">
        <v>11662889</v>
      </c>
      <c r="G1126" s="241">
        <v>342801</v>
      </c>
      <c r="H1126" s="241">
        <v>438765</v>
      </c>
      <c r="I1126" s="242">
        <v>46950046</v>
      </c>
    </row>
    <row r="1127" spans="1:9" x14ac:dyDescent="0.2">
      <c r="A1127" s="226">
        <v>5490</v>
      </c>
      <c r="B1127" s="227" t="s">
        <v>634</v>
      </c>
      <c r="C1127" s="129">
        <v>3111</v>
      </c>
      <c r="D1127" s="165">
        <v>2360391</v>
      </c>
      <c r="E1127" s="166">
        <v>0</v>
      </c>
      <c r="F1127" s="167">
        <v>797812</v>
      </c>
      <c r="G1127" s="167">
        <v>23604</v>
      </c>
      <c r="H1127" s="166">
        <v>11420</v>
      </c>
      <c r="I1127" s="168">
        <v>3193227</v>
      </c>
    </row>
    <row r="1128" spans="1:9" x14ac:dyDescent="0.2">
      <c r="A1128" s="130">
        <v>5490</v>
      </c>
      <c r="B1128" s="131" t="s">
        <v>634</v>
      </c>
      <c r="C1128" s="132">
        <v>3114</v>
      </c>
      <c r="D1128" s="155">
        <v>1284924</v>
      </c>
      <c r="E1128" s="156">
        <v>0</v>
      </c>
      <c r="F1128" s="157">
        <v>434304</v>
      </c>
      <c r="G1128" s="157">
        <v>12849</v>
      </c>
      <c r="H1128" s="156">
        <v>4029</v>
      </c>
      <c r="I1128" s="158">
        <v>1736106</v>
      </c>
    </row>
    <row r="1129" spans="1:9" x14ac:dyDescent="0.2">
      <c r="A1129" s="127">
        <v>5490</v>
      </c>
      <c r="B1129" s="35" t="s">
        <v>634</v>
      </c>
      <c r="C1129" s="32">
        <v>3141</v>
      </c>
      <c r="D1129" s="155">
        <v>289773</v>
      </c>
      <c r="E1129" s="156">
        <v>0</v>
      </c>
      <c r="F1129" s="157">
        <v>97943</v>
      </c>
      <c r="G1129" s="157">
        <v>2898</v>
      </c>
      <c r="H1129" s="156">
        <v>1708</v>
      </c>
      <c r="I1129" s="158">
        <v>392322</v>
      </c>
    </row>
    <row r="1130" spans="1:9" x14ac:dyDescent="0.2">
      <c r="A1130" s="127">
        <v>5490</v>
      </c>
      <c r="B1130" s="133" t="s">
        <v>635</v>
      </c>
      <c r="C1130" s="32">
        <v>3143</v>
      </c>
      <c r="D1130" s="155">
        <v>170399</v>
      </c>
      <c r="E1130" s="156">
        <v>0</v>
      </c>
      <c r="F1130" s="157">
        <v>57595</v>
      </c>
      <c r="G1130" s="157">
        <v>1704</v>
      </c>
      <c r="H1130" s="156">
        <v>168</v>
      </c>
      <c r="I1130" s="158">
        <v>229866</v>
      </c>
    </row>
    <row r="1131" spans="1:9" x14ac:dyDescent="0.2">
      <c r="A1131" s="134">
        <v>5490</v>
      </c>
      <c r="B1131" s="135" t="s">
        <v>636</v>
      </c>
      <c r="C1131" s="136"/>
      <c r="D1131" s="82">
        <v>4105487</v>
      </c>
      <c r="E1131" s="47">
        <v>0</v>
      </c>
      <c r="F1131" s="47">
        <v>1387654</v>
      </c>
      <c r="G1131" s="47">
        <v>41055</v>
      </c>
      <c r="H1131" s="47">
        <v>17325</v>
      </c>
      <c r="I1131" s="48">
        <v>5551521</v>
      </c>
    </row>
    <row r="1132" spans="1:9" x14ac:dyDescent="0.2">
      <c r="A1132" s="31">
        <v>5460</v>
      </c>
      <c r="B1132" s="35" t="s">
        <v>637</v>
      </c>
      <c r="C1132" s="32">
        <v>3111</v>
      </c>
      <c r="D1132" s="155">
        <v>852113</v>
      </c>
      <c r="E1132" s="156">
        <v>0</v>
      </c>
      <c r="F1132" s="157">
        <v>288014</v>
      </c>
      <c r="G1132" s="157">
        <v>8521</v>
      </c>
      <c r="H1132" s="156">
        <v>3293</v>
      </c>
      <c r="I1132" s="158">
        <v>1151941</v>
      </c>
    </row>
    <row r="1133" spans="1:9" x14ac:dyDescent="0.2">
      <c r="A1133" s="127">
        <v>5460</v>
      </c>
      <c r="B1133" s="128" t="s">
        <v>637</v>
      </c>
      <c r="C1133" s="137">
        <v>3141</v>
      </c>
      <c r="D1133" s="155">
        <v>111476</v>
      </c>
      <c r="E1133" s="156">
        <v>0</v>
      </c>
      <c r="F1133" s="157">
        <v>37679</v>
      </c>
      <c r="G1133" s="157">
        <v>1115</v>
      </c>
      <c r="H1133" s="156">
        <v>617</v>
      </c>
      <c r="I1133" s="158">
        <v>150887</v>
      </c>
    </row>
    <row r="1134" spans="1:9" x14ac:dyDescent="0.2">
      <c r="A1134" s="134">
        <v>5460</v>
      </c>
      <c r="B1134" s="135" t="s">
        <v>638</v>
      </c>
      <c r="C1134" s="57"/>
      <c r="D1134" s="85">
        <v>963589</v>
      </c>
      <c r="E1134" s="55">
        <v>0</v>
      </c>
      <c r="F1134" s="55">
        <v>325693</v>
      </c>
      <c r="G1134" s="55">
        <v>9636</v>
      </c>
      <c r="H1134" s="55">
        <v>3910</v>
      </c>
      <c r="I1134" s="56">
        <v>1302828</v>
      </c>
    </row>
    <row r="1135" spans="1:9" x14ac:dyDescent="0.2">
      <c r="A1135" s="28">
        <v>5464</v>
      </c>
      <c r="B1135" s="35" t="s">
        <v>639</v>
      </c>
      <c r="C1135" s="32">
        <v>3111</v>
      </c>
      <c r="D1135" s="155">
        <v>580197</v>
      </c>
      <c r="E1135" s="156">
        <v>834</v>
      </c>
      <c r="F1135" s="157">
        <v>196388</v>
      </c>
      <c r="G1135" s="157">
        <v>5802</v>
      </c>
      <c r="H1135" s="156">
        <v>2626</v>
      </c>
      <c r="I1135" s="158">
        <v>785847</v>
      </c>
    </row>
    <row r="1136" spans="1:9" x14ac:dyDescent="0.2">
      <c r="A1136" s="127">
        <v>5464</v>
      </c>
      <c r="B1136" s="128" t="s">
        <v>639</v>
      </c>
      <c r="C1136" s="137">
        <v>3141</v>
      </c>
      <c r="D1136" s="155">
        <v>105261</v>
      </c>
      <c r="E1136" s="156">
        <v>-8333</v>
      </c>
      <c r="F1136" s="157">
        <v>32762</v>
      </c>
      <c r="G1136" s="157">
        <v>1053</v>
      </c>
      <c r="H1136" s="156">
        <v>492</v>
      </c>
      <c r="I1136" s="158">
        <v>131235</v>
      </c>
    </row>
    <row r="1137" spans="1:9" x14ac:dyDescent="0.2">
      <c r="A1137" s="134">
        <v>5464</v>
      </c>
      <c r="B1137" s="135" t="s">
        <v>640</v>
      </c>
      <c r="C1137" s="57"/>
      <c r="D1137" s="85">
        <v>685458</v>
      </c>
      <c r="E1137" s="55">
        <v>-7499</v>
      </c>
      <c r="F1137" s="55">
        <v>229150</v>
      </c>
      <c r="G1137" s="55">
        <v>6855</v>
      </c>
      <c r="H1137" s="55">
        <v>3118</v>
      </c>
      <c r="I1137" s="56">
        <v>917082</v>
      </c>
    </row>
    <row r="1138" spans="1:9" x14ac:dyDescent="0.2">
      <c r="A1138" s="127">
        <v>5467</v>
      </c>
      <c r="B1138" s="35" t="s">
        <v>641</v>
      </c>
      <c r="C1138" s="32">
        <v>3111</v>
      </c>
      <c r="D1138" s="155">
        <v>547763</v>
      </c>
      <c r="E1138" s="156">
        <v>0</v>
      </c>
      <c r="F1138" s="157">
        <v>185144</v>
      </c>
      <c r="G1138" s="157">
        <v>5478</v>
      </c>
      <c r="H1138" s="156">
        <v>2725</v>
      </c>
      <c r="I1138" s="158">
        <v>741110</v>
      </c>
    </row>
    <row r="1139" spans="1:9" x14ac:dyDescent="0.2">
      <c r="A1139" s="127">
        <v>5467</v>
      </c>
      <c r="B1139" s="35" t="s">
        <v>641</v>
      </c>
      <c r="C1139" s="32">
        <v>3141</v>
      </c>
      <c r="D1139" s="155">
        <v>86120</v>
      </c>
      <c r="E1139" s="156">
        <v>0</v>
      </c>
      <c r="F1139" s="157">
        <v>29109</v>
      </c>
      <c r="G1139" s="157">
        <v>861</v>
      </c>
      <c r="H1139" s="156">
        <v>417</v>
      </c>
      <c r="I1139" s="158">
        <v>116507</v>
      </c>
    </row>
    <row r="1140" spans="1:9" x14ac:dyDescent="0.2">
      <c r="A1140" s="134">
        <v>5467</v>
      </c>
      <c r="B1140" s="138" t="s">
        <v>642</v>
      </c>
      <c r="C1140" s="136"/>
      <c r="D1140" s="83">
        <v>633883</v>
      </c>
      <c r="E1140" s="49">
        <v>0</v>
      </c>
      <c r="F1140" s="49">
        <v>214253</v>
      </c>
      <c r="G1140" s="49">
        <v>6339</v>
      </c>
      <c r="H1140" s="49">
        <v>3142</v>
      </c>
      <c r="I1140" s="50">
        <v>857617</v>
      </c>
    </row>
    <row r="1141" spans="1:9" x14ac:dyDescent="0.2">
      <c r="A1141" s="127">
        <v>5463</v>
      </c>
      <c r="B1141" s="35" t="s">
        <v>643</v>
      </c>
      <c r="C1141" s="32">
        <v>3111</v>
      </c>
      <c r="D1141" s="155">
        <v>598903</v>
      </c>
      <c r="E1141" s="156">
        <v>0</v>
      </c>
      <c r="F1141" s="157">
        <v>202429</v>
      </c>
      <c r="G1141" s="157">
        <v>5989</v>
      </c>
      <c r="H1141" s="156">
        <v>3403</v>
      </c>
      <c r="I1141" s="158">
        <v>810724</v>
      </c>
    </row>
    <row r="1142" spans="1:9" x14ac:dyDescent="0.2">
      <c r="A1142" s="127">
        <v>5463</v>
      </c>
      <c r="B1142" s="128" t="s">
        <v>643</v>
      </c>
      <c r="C1142" s="137">
        <v>3141</v>
      </c>
      <c r="D1142" s="155">
        <v>91350</v>
      </c>
      <c r="E1142" s="156">
        <v>0</v>
      </c>
      <c r="F1142" s="157">
        <v>30876</v>
      </c>
      <c r="G1142" s="157">
        <v>914</v>
      </c>
      <c r="H1142" s="156">
        <v>450</v>
      </c>
      <c r="I1142" s="158">
        <v>123590</v>
      </c>
    </row>
    <row r="1143" spans="1:9" x14ac:dyDescent="0.2">
      <c r="A1143" s="134">
        <v>5463</v>
      </c>
      <c r="B1143" s="135" t="s">
        <v>644</v>
      </c>
      <c r="C1143" s="136"/>
      <c r="D1143" s="83">
        <v>690253</v>
      </c>
      <c r="E1143" s="49">
        <v>0</v>
      </c>
      <c r="F1143" s="49">
        <v>233305</v>
      </c>
      <c r="G1143" s="49">
        <v>6903</v>
      </c>
      <c r="H1143" s="49">
        <v>3853</v>
      </c>
      <c r="I1143" s="50">
        <v>934314</v>
      </c>
    </row>
    <row r="1144" spans="1:9" x14ac:dyDescent="0.2">
      <c r="A1144" s="127">
        <v>5461</v>
      </c>
      <c r="B1144" s="128" t="s">
        <v>645</v>
      </c>
      <c r="C1144" s="137">
        <v>3111</v>
      </c>
      <c r="D1144" s="155">
        <v>399928</v>
      </c>
      <c r="E1144" s="156">
        <v>0</v>
      </c>
      <c r="F1144" s="157">
        <v>135176</v>
      </c>
      <c r="G1144" s="157">
        <v>3999</v>
      </c>
      <c r="H1144" s="156">
        <v>2003</v>
      </c>
      <c r="I1144" s="158">
        <v>541106</v>
      </c>
    </row>
    <row r="1145" spans="1:9" x14ac:dyDescent="0.2">
      <c r="A1145" s="127">
        <v>5461</v>
      </c>
      <c r="B1145" s="35" t="s">
        <v>645</v>
      </c>
      <c r="C1145" s="32">
        <v>3141</v>
      </c>
      <c r="D1145" s="155">
        <v>80714</v>
      </c>
      <c r="E1145" s="156">
        <v>0</v>
      </c>
      <c r="F1145" s="157">
        <v>27281</v>
      </c>
      <c r="G1145" s="157">
        <v>807</v>
      </c>
      <c r="H1145" s="156">
        <v>375</v>
      </c>
      <c r="I1145" s="158">
        <v>109177</v>
      </c>
    </row>
    <row r="1146" spans="1:9" x14ac:dyDescent="0.2">
      <c r="A1146" s="134">
        <v>5461</v>
      </c>
      <c r="B1146" s="138" t="s">
        <v>646</v>
      </c>
      <c r="C1146" s="57"/>
      <c r="D1146" s="85">
        <v>480642</v>
      </c>
      <c r="E1146" s="55">
        <v>0</v>
      </c>
      <c r="F1146" s="55">
        <v>162457</v>
      </c>
      <c r="G1146" s="55">
        <v>4806</v>
      </c>
      <c r="H1146" s="55">
        <v>2378</v>
      </c>
      <c r="I1146" s="56">
        <v>650283</v>
      </c>
    </row>
    <row r="1147" spans="1:9" x14ac:dyDescent="0.2">
      <c r="A1147" s="127">
        <v>5466</v>
      </c>
      <c r="B1147" s="128" t="s">
        <v>647</v>
      </c>
      <c r="C1147" s="137">
        <v>3111</v>
      </c>
      <c r="D1147" s="155">
        <v>1040425</v>
      </c>
      <c r="E1147" s="156">
        <v>0</v>
      </c>
      <c r="F1147" s="157">
        <v>351664</v>
      </c>
      <c r="G1147" s="157">
        <v>10404</v>
      </c>
      <c r="H1147" s="156">
        <v>5501</v>
      </c>
      <c r="I1147" s="158">
        <v>1407994</v>
      </c>
    </row>
    <row r="1148" spans="1:9" x14ac:dyDescent="0.2">
      <c r="A1148" s="127">
        <v>5466</v>
      </c>
      <c r="B1148" s="128" t="s">
        <v>647</v>
      </c>
      <c r="C1148" s="137">
        <v>3141</v>
      </c>
      <c r="D1148" s="155">
        <v>155786</v>
      </c>
      <c r="E1148" s="156">
        <v>-15000</v>
      </c>
      <c r="F1148" s="157">
        <v>47586</v>
      </c>
      <c r="G1148" s="157">
        <v>1558</v>
      </c>
      <c r="H1148" s="156">
        <v>858</v>
      </c>
      <c r="I1148" s="158">
        <v>190788</v>
      </c>
    </row>
    <row r="1149" spans="1:9" x14ac:dyDescent="0.2">
      <c r="A1149" s="134">
        <v>5466</v>
      </c>
      <c r="B1149" s="135" t="s">
        <v>648</v>
      </c>
      <c r="C1149" s="57"/>
      <c r="D1149" s="85">
        <v>1196211</v>
      </c>
      <c r="E1149" s="55">
        <v>-15000</v>
      </c>
      <c r="F1149" s="55">
        <v>399250</v>
      </c>
      <c r="G1149" s="55">
        <v>11962</v>
      </c>
      <c r="H1149" s="55">
        <v>6359</v>
      </c>
      <c r="I1149" s="56">
        <v>1598782</v>
      </c>
    </row>
    <row r="1150" spans="1:9" x14ac:dyDescent="0.2">
      <c r="A1150" s="28">
        <v>5702</v>
      </c>
      <c r="B1150" s="139" t="s">
        <v>649</v>
      </c>
      <c r="C1150" s="140">
        <v>3233</v>
      </c>
      <c r="D1150" s="155">
        <v>800112</v>
      </c>
      <c r="E1150" s="156">
        <v>0</v>
      </c>
      <c r="F1150" s="157">
        <v>270438</v>
      </c>
      <c r="G1150" s="157">
        <v>8001</v>
      </c>
      <c r="H1150" s="156">
        <v>2502</v>
      </c>
      <c r="I1150" s="158">
        <v>1081053</v>
      </c>
    </row>
    <row r="1151" spans="1:9" x14ac:dyDescent="0.2">
      <c r="A1151" s="141">
        <v>5702</v>
      </c>
      <c r="B1151" s="138" t="s">
        <v>650</v>
      </c>
      <c r="C1151" s="136"/>
      <c r="D1151" s="83">
        <v>800112</v>
      </c>
      <c r="E1151" s="49">
        <v>0</v>
      </c>
      <c r="F1151" s="49">
        <v>270438</v>
      </c>
      <c r="G1151" s="49">
        <v>8001</v>
      </c>
      <c r="H1151" s="49">
        <v>2502</v>
      </c>
      <c r="I1151" s="50">
        <v>1081053</v>
      </c>
    </row>
    <row r="1152" spans="1:9" x14ac:dyDescent="0.2">
      <c r="A1152" s="130">
        <v>5458</v>
      </c>
      <c r="B1152" s="131" t="s">
        <v>651</v>
      </c>
      <c r="C1152" s="132">
        <v>3113</v>
      </c>
      <c r="D1152" s="155">
        <v>5185515</v>
      </c>
      <c r="E1152" s="156">
        <v>20000</v>
      </c>
      <c r="F1152" s="157">
        <v>1759464</v>
      </c>
      <c r="G1152" s="157">
        <v>51855</v>
      </c>
      <c r="H1152" s="156">
        <v>90545</v>
      </c>
      <c r="I1152" s="158">
        <v>7107379</v>
      </c>
    </row>
    <row r="1153" spans="1:9" x14ac:dyDescent="0.2">
      <c r="A1153" s="127">
        <v>5458</v>
      </c>
      <c r="B1153" s="35" t="s">
        <v>651</v>
      </c>
      <c r="C1153" s="32">
        <v>3141</v>
      </c>
      <c r="D1153" s="155">
        <v>442073</v>
      </c>
      <c r="E1153" s="156">
        <v>-1667</v>
      </c>
      <c r="F1153" s="157">
        <v>148857</v>
      </c>
      <c r="G1153" s="157">
        <v>4421</v>
      </c>
      <c r="H1153" s="156">
        <v>4850</v>
      </c>
      <c r="I1153" s="158">
        <v>598534</v>
      </c>
    </row>
    <row r="1154" spans="1:9" x14ac:dyDescent="0.2">
      <c r="A1154" s="130">
        <v>5458</v>
      </c>
      <c r="B1154" s="131" t="s">
        <v>651</v>
      </c>
      <c r="C1154" s="132">
        <v>3143</v>
      </c>
      <c r="D1154" s="155">
        <v>374169</v>
      </c>
      <c r="E1154" s="156">
        <v>3334</v>
      </c>
      <c r="F1154" s="157">
        <v>127596</v>
      </c>
      <c r="G1154" s="157">
        <v>3742</v>
      </c>
      <c r="H1154" s="156">
        <v>1470</v>
      </c>
      <c r="I1154" s="158">
        <v>510311</v>
      </c>
    </row>
    <row r="1155" spans="1:9" x14ac:dyDescent="0.2">
      <c r="A1155" s="134">
        <v>5458</v>
      </c>
      <c r="B1155" s="135" t="s">
        <v>652</v>
      </c>
      <c r="C1155" s="136"/>
      <c r="D1155" s="83">
        <v>6001757</v>
      </c>
      <c r="E1155" s="49">
        <v>21667</v>
      </c>
      <c r="F1155" s="49">
        <v>2035917</v>
      </c>
      <c r="G1155" s="49">
        <v>60018</v>
      </c>
      <c r="H1155" s="49">
        <v>96865</v>
      </c>
      <c r="I1155" s="50">
        <v>8216224</v>
      </c>
    </row>
    <row r="1156" spans="1:9" x14ac:dyDescent="0.2">
      <c r="A1156" s="130">
        <v>5456</v>
      </c>
      <c r="B1156" s="131" t="s">
        <v>653</v>
      </c>
      <c r="C1156" s="132">
        <v>3113</v>
      </c>
      <c r="D1156" s="155">
        <v>6321271</v>
      </c>
      <c r="E1156" s="156">
        <v>25600</v>
      </c>
      <c r="F1156" s="157">
        <v>2145242</v>
      </c>
      <c r="G1156" s="157">
        <v>63213</v>
      </c>
      <c r="H1156" s="156">
        <v>105841</v>
      </c>
      <c r="I1156" s="158">
        <v>8661167</v>
      </c>
    </row>
    <row r="1157" spans="1:9" x14ac:dyDescent="0.2">
      <c r="A1157" s="127">
        <v>5456</v>
      </c>
      <c r="B1157" s="128" t="s">
        <v>653</v>
      </c>
      <c r="C1157" s="137">
        <v>3141</v>
      </c>
      <c r="D1157" s="155">
        <v>740307</v>
      </c>
      <c r="E1157" s="156">
        <v>-1067</v>
      </c>
      <c r="F1157" s="157">
        <v>249863</v>
      </c>
      <c r="G1157" s="157">
        <v>7403</v>
      </c>
      <c r="H1157" s="156">
        <v>8521</v>
      </c>
      <c r="I1157" s="158">
        <v>1005027</v>
      </c>
    </row>
    <row r="1158" spans="1:9" x14ac:dyDescent="0.2">
      <c r="A1158" s="130">
        <v>5456</v>
      </c>
      <c r="B1158" s="131" t="s">
        <v>653</v>
      </c>
      <c r="C1158" s="132">
        <v>3143</v>
      </c>
      <c r="D1158" s="155">
        <v>446472</v>
      </c>
      <c r="E1158" s="156">
        <v>0</v>
      </c>
      <c r="F1158" s="157">
        <v>150908</v>
      </c>
      <c r="G1158" s="157">
        <v>4465</v>
      </c>
      <c r="H1158" s="156">
        <v>1575</v>
      </c>
      <c r="I1158" s="158">
        <v>603420</v>
      </c>
    </row>
    <row r="1159" spans="1:9" x14ac:dyDescent="0.2">
      <c r="A1159" s="134">
        <v>5456</v>
      </c>
      <c r="B1159" s="135" t="s">
        <v>654</v>
      </c>
      <c r="C1159" s="57"/>
      <c r="D1159" s="85">
        <v>7508050</v>
      </c>
      <c r="E1159" s="55">
        <v>24533</v>
      </c>
      <c r="F1159" s="55">
        <v>2546013</v>
      </c>
      <c r="G1159" s="55">
        <v>75081</v>
      </c>
      <c r="H1159" s="55">
        <v>115937</v>
      </c>
      <c r="I1159" s="56">
        <v>10269614</v>
      </c>
    </row>
    <row r="1160" spans="1:9" x14ac:dyDescent="0.2">
      <c r="A1160" s="127">
        <v>5481</v>
      </c>
      <c r="B1160" s="35" t="s">
        <v>655</v>
      </c>
      <c r="C1160" s="32">
        <v>3117</v>
      </c>
      <c r="D1160" s="155">
        <v>810485</v>
      </c>
      <c r="E1160" s="156">
        <v>9284</v>
      </c>
      <c r="F1160" s="157">
        <v>277082</v>
      </c>
      <c r="G1160" s="157">
        <v>8105</v>
      </c>
      <c r="H1160" s="156">
        <v>20486</v>
      </c>
      <c r="I1160" s="158">
        <v>1125442</v>
      </c>
    </row>
    <row r="1161" spans="1:9" x14ac:dyDescent="0.2">
      <c r="A1161" s="127">
        <v>5481</v>
      </c>
      <c r="B1161" s="131" t="s">
        <v>655</v>
      </c>
      <c r="C1161" s="32">
        <v>3141</v>
      </c>
      <c r="D1161" s="155">
        <v>46951</v>
      </c>
      <c r="E1161" s="156">
        <v>-4167</v>
      </c>
      <c r="F1161" s="157">
        <v>14461</v>
      </c>
      <c r="G1161" s="157">
        <v>470</v>
      </c>
      <c r="H1161" s="156">
        <v>523</v>
      </c>
      <c r="I1161" s="158">
        <v>58238</v>
      </c>
    </row>
    <row r="1162" spans="1:9" x14ac:dyDescent="0.2">
      <c r="A1162" s="130">
        <v>5481</v>
      </c>
      <c r="B1162" s="131" t="s">
        <v>655</v>
      </c>
      <c r="C1162" s="132">
        <v>3143</v>
      </c>
      <c r="D1162" s="155">
        <v>135065</v>
      </c>
      <c r="E1162" s="156">
        <v>0</v>
      </c>
      <c r="F1162" s="157">
        <v>45652</v>
      </c>
      <c r="G1162" s="157">
        <v>1351</v>
      </c>
      <c r="H1162" s="156">
        <v>620</v>
      </c>
      <c r="I1162" s="158">
        <v>182688</v>
      </c>
    </row>
    <row r="1163" spans="1:9" x14ac:dyDescent="0.2">
      <c r="A1163" s="134">
        <v>5481</v>
      </c>
      <c r="B1163" s="135" t="s">
        <v>656</v>
      </c>
      <c r="C1163" s="57"/>
      <c r="D1163" s="85">
        <v>992501</v>
      </c>
      <c r="E1163" s="55">
        <v>5117</v>
      </c>
      <c r="F1163" s="55">
        <v>337195</v>
      </c>
      <c r="G1163" s="55">
        <v>9926</v>
      </c>
      <c r="H1163" s="55">
        <v>21629</v>
      </c>
      <c r="I1163" s="56">
        <v>1366368</v>
      </c>
    </row>
    <row r="1164" spans="1:9" x14ac:dyDescent="0.2">
      <c r="A1164" s="130">
        <v>5492</v>
      </c>
      <c r="B1164" s="35" t="s">
        <v>657</v>
      </c>
      <c r="C1164" s="32">
        <v>3114</v>
      </c>
      <c r="D1164" s="155">
        <v>1820541</v>
      </c>
      <c r="E1164" s="156">
        <v>18334</v>
      </c>
      <c r="F1164" s="157">
        <v>621540</v>
      </c>
      <c r="G1164" s="157">
        <v>18205</v>
      </c>
      <c r="H1164" s="156">
        <v>20455</v>
      </c>
      <c r="I1164" s="158">
        <v>2499075</v>
      </c>
    </row>
    <row r="1165" spans="1:9" x14ac:dyDescent="0.2">
      <c r="A1165" s="142">
        <v>5492</v>
      </c>
      <c r="B1165" s="143" t="s">
        <v>657</v>
      </c>
      <c r="C1165" s="144">
        <v>3143</v>
      </c>
      <c r="D1165" s="155">
        <v>62447</v>
      </c>
      <c r="E1165" s="156">
        <v>0</v>
      </c>
      <c r="F1165" s="157">
        <v>21107</v>
      </c>
      <c r="G1165" s="157">
        <v>624</v>
      </c>
      <c r="H1165" s="156">
        <v>158</v>
      </c>
      <c r="I1165" s="158">
        <v>84336</v>
      </c>
    </row>
    <row r="1166" spans="1:9" x14ac:dyDescent="0.2">
      <c r="A1166" s="145">
        <v>5492</v>
      </c>
      <c r="B1166" s="146" t="s">
        <v>658</v>
      </c>
      <c r="C1166" s="57"/>
      <c r="D1166" s="85">
        <v>1882988</v>
      </c>
      <c r="E1166" s="55">
        <v>18334</v>
      </c>
      <c r="F1166" s="55">
        <v>642647</v>
      </c>
      <c r="G1166" s="55">
        <v>18829</v>
      </c>
      <c r="H1166" s="55">
        <v>20613</v>
      </c>
      <c r="I1166" s="56">
        <v>2583411</v>
      </c>
    </row>
    <row r="1167" spans="1:9" x14ac:dyDescent="0.2">
      <c r="A1167" s="130">
        <v>5457</v>
      </c>
      <c r="B1167" s="35" t="s">
        <v>659</v>
      </c>
      <c r="C1167" s="32">
        <v>3113</v>
      </c>
      <c r="D1167" s="155">
        <v>5088150</v>
      </c>
      <c r="E1167" s="156">
        <v>38146</v>
      </c>
      <c r="F1167" s="157">
        <v>1732688</v>
      </c>
      <c r="G1167" s="157">
        <v>50882</v>
      </c>
      <c r="H1167" s="156">
        <v>101504</v>
      </c>
      <c r="I1167" s="158">
        <v>7011370</v>
      </c>
    </row>
    <row r="1168" spans="1:9" x14ac:dyDescent="0.2">
      <c r="A1168" s="127">
        <v>5457</v>
      </c>
      <c r="B1168" s="128" t="s">
        <v>659</v>
      </c>
      <c r="C1168" s="137">
        <v>3141</v>
      </c>
      <c r="D1168" s="155">
        <v>172537</v>
      </c>
      <c r="E1168" s="156">
        <v>-5000</v>
      </c>
      <c r="F1168" s="157">
        <v>56628</v>
      </c>
      <c r="G1168" s="157">
        <v>1725</v>
      </c>
      <c r="H1168" s="156">
        <v>2896</v>
      </c>
      <c r="I1168" s="158">
        <v>228786</v>
      </c>
    </row>
    <row r="1169" spans="1:9" x14ac:dyDescent="0.2">
      <c r="A1169" s="130">
        <v>5457</v>
      </c>
      <c r="B1169" s="147" t="s">
        <v>659</v>
      </c>
      <c r="C1169" s="132">
        <v>3143</v>
      </c>
      <c r="D1169" s="155">
        <v>553397</v>
      </c>
      <c r="E1169" s="156">
        <v>1666</v>
      </c>
      <c r="F1169" s="157">
        <v>187611</v>
      </c>
      <c r="G1169" s="157">
        <v>5534</v>
      </c>
      <c r="H1169" s="156">
        <v>2615</v>
      </c>
      <c r="I1169" s="158">
        <v>750823</v>
      </c>
    </row>
    <row r="1170" spans="1:9" x14ac:dyDescent="0.2">
      <c r="A1170" s="134">
        <v>5457</v>
      </c>
      <c r="B1170" s="135" t="s">
        <v>660</v>
      </c>
      <c r="C1170" s="136"/>
      <c r="D1170" s="83">
        <v>5814084</v>
      </c>
      <c r="E1170" s="49">
        <v>34812</v>
      </c>
      <c r="F1170" s="49">
        <v>1976927</v>
      </c>
      <c r="G1170" s="49">
        <v>58141</v>
      </c>
      <c r="H1170" s="49">
        <v>107015</v>
      </c>
      <c r="I1170" s="50">
        <v>7990979</v>
      </c>
    </row>
    <row r="1171" spans="1:9" x14ac:dyDescent="0.2">
      <c r="A1171" s="127">
        <v>5459</v>
      </c>
      <c r="B1171" s="128" t="s">
        <v>661</v>
      </c>
      <c r="C1171" s="137">
        <v>3231</v>
      </c>
      <c r="D1171" s="155">
        <v>2701045</v>
      </c>
      <c r="E1171" s="156">
        <v>0</v>
      </c>
      <c r="F1171" s="157">
        <v>912953</v>
      </c>
      <c r="G1171" s="157">
        <v>27010</v>
      </c>
      <c r="H1171" s="156">
        <v>4533</v>
      </c>
      <c r="I1171" s="158">
        <v>3645541</v>
      </c>
    </row>
    <row r="1172" spans="1:9" x14ac:dyDescent="0.2">
      <c r="A1172" s="134">
        <v>5459</v>
      </c>
      <c r="B1172" s="135" t="s">
        <v>662</v>
      </c>
      <c r="C1172" s="57"/>
      <c r="D1172" s="85">
        <v>2701045</v>
      </c>
      <c r="E1172" s="55">
        <v>0</v>
      </c>
      <c r="F1172" s="55">
        <v>912953</v>
      </c>
      <c r="G1172" s="55">
        <v>27010</v>
      </c>
      <c r="H1172" s="55">
        <v>4533</v>
      </c>
      <c r="I1172" s="56">
        <v>3645541</v>
      </c>
    </row>
    <row r="1173" spans="1:9" x14ac:dyDescent="0.2">
      <c r="A1173" s="127">
        <v>5482</v>
      </c>
      <c r="B1173" s="128" t="s">
        <v>663</v>
      </c>
      <c r="C1173" s="137">
        <v>3111</v>
      </c>
      <c r="D1173" s="155">
        <v>202289</v>
      </c>
      <c r="E1173" s="156">
        <v>0</v>
      </c>
      <c r="F1173" s="157">
        <v>68374</v>
      </c>
      <c r="G1173" s="157">
        <v>2023</v>
      </c>
      <c r="H1173" s="156">
        <v>1246</v>
      </c>
      <c r="I1173" s="158">
        <v>273932</v>
      </c>
    </row>
    <row r="1174" spans="1:9" x14ac:dyDescent="0.2">
      <c r="A1174" s="130">
        <v>5482</v>
      </c>
      <c r="B1174" s="128" t="s">
        <v>663</v>
      </c>
      <c r="C1174" s="137">
        <v>3117</v>
      </c>
      <c r="D1174" s="155">
        <v>537953</v>
      </c>
      <c r="E1174" s="156">
        <v>0</v>
      </c>
      <c r="F1174" s="157">
        <v>181828</v>
      </c>
      <c r="G1174" s="157">
        <v>5380</v>
      </c>
      <c r="H1174" s="156">
        <v>11765</v>
      </c>
      <c r="I1174" s="158">
        <v>736926</v>
      </c>
    </row>
    <row r="1175" spans="1:9" x14ac:dyDescent="0.2">
      <c r="A1175" s="127">
        <v>5482</v>
      </c>
      <c r="B1175" s="35" t="s">
        <v>663</v>
      </c>
      <c r="C1175" s="32">
        <v>3141</v>
      </c>
      <c r="D1175" s="155">
        <v>130554</v>
      </c>
      <c r="E1175" s="156">
        <v>0</v>
      </c>
      <c r="F1175" s="157">
        <v>44127</v>
      </c>
      <c r="G1175" s="157">
        <v>1306</v>
      </c>
      <c r="H1175" s="156">
        <v>717</v>
      </c>
      <c r="I1175" s="158">
        <v>176704</v>
      </c>
    </row>
    <row r="1176" spans="1:9" x14ac:dyDescent="0.2">
      <c r="A1176" s="130">
        <v>5482</v>
      </c>
      <c r="B1176" s="35" t="s">
        <v>663</v>
      </c>
      <c r="C1176" s="32">
        <v>3143</v>
      </c>
      <c r="D1176" s="155">
        <v>138301</v>
      </c>
      <c r="E1176" s="156">
        <v>0</v>
      </c>
      <c r="F1176" s="157">
        <v>46746</v>
      </c>
      <c r="G1176" s="157">
        <v>1383</v>
      </c>
      <c r="H1176" s="156">
        <v>420</v>
      </c>
      <c r="I1176" s="158">
        <v>186850</v>
      </c>
    </row>
    <row r="1177" spans="1:9" x14ac:dyDescent="0.2">
      <c r="A1177" s="134">
        <v>5482</v>
      </c>
      <c r="B1177" s="138" t="s">
        <v>664</v>
      </c>
      <c r="C1177" s="57"/>
      <c r="D1177" s="85">
        <v>1009097</v>
      </c>
      <c r="E1177" s="55">
        <v>0</v>
      </c>
      <c r="F1177" s="55">
        <v>341075</v>
      </c>
      <c r="G1177" s="55">
        <v>10092</v>
      </c>
      <c r="H1177" s="55">
        <v>14148</v>
      </c>
      <c r="I1177" s="56">
        <v>1374412</v>
      </c>
    </row>
    <row r="1178" spans="1:9" x14ac:dyDescent="0.2">
      <c r="A1178" s="127">
        <v>3421</v>
      </c>
      <c r="B1178" s="128" t="s">
        <v>665</v>
      </c>
      <c r="C1178" s="137">
        <v>3111</v>
      </c>
      <c r="D1178" s="155">
        <v>709834</v>
      </c>
      <c r="E1178" s="156">
        <v>10000</v>
      </c>
      <c r="F1178" s="157">
        <v>243304</v>
      </c>
      <c r="G1178" s="157">
        <v>7098</v>
      </c>
      <c r="H1178" s="156">
        <v>3605</v>
      </c>
      <c r="I1178" s="158">
        <v>973841</v>
      </c>
    </row>
    <row r="1179" spans="1:9" x14ac:dyDescent="0.2">
      <c r="A1179" s="130">
        <v>3421</v>
      </c>
      <c r="B1179" s="128" t="s">
        <v>665</v>
      </c>
      <c r="C1179" s="137">
        <v>3141</v>
      </c>
      <c r="D1179" s="155">
        <v>117975</v>
      </c>
      <c r="E1179" s="156">
        <v>0</v>
      </c>
      <c r="F1179" s="157">
        <v>39876</v>
      </c>
      <c r="G1179" s="157">
        <v>1180</v>
      </c>
      <c r="H1179" s="156">
        <v>675</v>
      </c>
      <c r="I1179" s="158">
        <v>159706</v>
      </c>
    </row>
    <row r="1180" spans="1:9" x14ac:dyDescent="0.2">
      <c r="A1180" s="134">
        <v>3421</v>
      </c>
      <c r="B1180" s="135" t="s">
        <v>666</v>
      </c>
      <c r="C1180" s="57"/>
      <c r="D1180" s="85">
        <v>827809</v>
      </c>
      <c r="E1180" s="55">
        <v>10000</v>
      </c>
      <c r="F1180" s="55">
        <v>283180</v>
      </c>
      <c r="G1180" s="55">
        <v>8278</v>
      </c>
      <c r="H1180" s="55">
        <v>4280</v>
      </c>
      <c r="I1180" s="56">
        <v>1133547</v>
      </c>
    </row>
    <row r="1181" spans="1:9" x14ac:dyDescent="0.2">
      <c r="A1181" s="130">
        <v>3420</v>
      </c>
      <c r="B1181" s="131" t="s">
        <v>667</v>
      </c>
      <c r="C1181" s="132">
        <v>3113</v>
      </c>
      <c r="D1181" s="155">
        <v>1819126</v>
      </c>
      <c r="E1181" s="156">
        <v>8834</v>
      </c>
      <c r="F1181" s="157">
        <v>617850</v>
      </c>
      <c r="G1181" s="157">
        <v>18191</v>
      </c>
      <c r="H1181" s="156">
        <v>37364</v>
      </c>
      <c r="I1181" s="158">
        <v>2501365</v>
      </c>
    </row>
    <row r="1182" spans="1:9" x14ac:dyDescent="0.2">
      <c r="A1182" s="127">
        <v>3420</v>
      </c>
      <c r="B1182" s="35" t="s">
        <v>667</v>
      </c>
      <c r="C1182" s="32">
        <v>3141</v>
      </c>
      <c r="D1182" s="155">
        <v>187621</v>
      </c>
      <c r="E1182" s="156">
        <v>0</v>
      </c>
      <c r="F1182" s="157">
        <v>63416</v>
      </c>
      <c r="G1182" s="157">
        <v>1876</v>
      </c>
      <c r="H1182" s="156">
        <v>1658</v>
      </c>
      <c r="I1182" s="158">
        <v>254571</v>
      </c>
    </row>
    <row r="1183" spans="1:9" x14ac:dyDescent="0.2">
      <c r="A1183" s="142">
        <v>3420</v>
      </c>
      <c r="B1183" s="143" t="s">
        <v>667</v>
      </c>
      <c r="C1183" s="144">
        <v>3143</v>
      </c>
      <c r="D1183" s="155">
        <v>119735</v>
      </c>
      <c r="E1183" s="156">
        <v>0</v>
      </c>
      <c r="F1183" s="157">
        <v>40470</v>
      </c>
      <c r="G1183" s="157">
        <v>1197</v>
      </c>
      <c r="H1183" s="156">
        <v>536</v>
      </c>
      <c r="I1183" s="158">
        <v>161938</v>
      </c>
    </row>
    <row r="1184" spans="1:9" x14ac:dyDescent="0.2">
      <c r="A1184" s="145">
        <v>3420</v>
      </c>
      <c r="B1184" s="146" t="s">
        <v>668</v>
      </c>
      <c r="C1184" s="57"/>
      <c r="D1184" s="85">
        <v>2126482</v>
      </c>
      <c r="E1184" s="55">
        <v>8834</v>
      </c>
      <c r="F1184" s="55">
        <v>721736</v>
      </c>
      <c r="G1184" s="55">
        <v>21264</v>
      </c>
      <c r="H1184" s="55">
        <v>39558</v>
      </c>
      <c r="I1184" s="56">
        <v>2917874</v>
      </c>
    </row>
    <row r="1185" spans="1:9" x14ac:dyDescent="0.2">
      <c r="A1185" s="130">
        <v>5493</v>
      </c>
      <c r="B1185" s="131" t="s">
        <v>669</v>
      </c>
      <c r="C1185" s="132">
        <v>3111</v>
      </c>
      <c r="D1185" s="155">
        <v>394145</v>
      </c>
      <c r="E1185" s="156">
        <v>0</v>
      </c>
      <c r="F1185" s="157">
        <v>133221</v>
      </c>
      <c r="G1185" s="157">
        <v>3941</v>
      </c>
      <c r="H1185" s="156">
        <v>1780</v>
      </c>
      <c r="I1185" s="158">
        <v>533087</v>
      </c>
    </row>
    <row r="1186" spans="1:9" x14ac:dyDescent="0.2">
      <c r="A1186" s="130">
        <v>5493</v>
      </c>
      <c r="B1186" s="131" t="s">
        <v>669</v>
      </c>
      <c r="C1186" s="132">
        <v>3141</v>
      </c>
      <c r="D1186" s="155">
        <v>28680</v>
      </c>
      <c r="E1186" s="156">
        <v>0</v>
      </c>
      <c r="F1186" s="157">
        <v>9694</v>
      </c>
      <c r="G1186" s="157">
        <v>287</v>
      </c>
      <c r="H1186" s="156">
        <v>208</v>
      </c>
      <c r="I1186" s="158">
        <v>38869</v>
      </c>
    </row>
    <row r="1187" spans="1:9" x14ac:dyDescent="0.2">
      <c r="A1187" s="148">
        <v>5493</v>
      </c>
      <c r="B1187" s="135" t="s">
        <v>670</v>
      </c>
      <c r="C1187" s="57"/>
      <c r="D1187" s="85">
        <v>422825</v>
      </c>
      <c r="E1187" s="55">
        <v>0</v>
      </c>
      <c r="F1187" s="55">
        <v>142915</v>
      </c>
      <c r="G1187" s="55">
        <v>4228</v>
      </c>
      <c r="H1187" s="55">
        <v>1988</v>
      </c>
      <c r="I1187" s="56">
        <v>571956</v>
      </c>
    </row>
    <row r="1188" spans="1:9" x14ac:dyDescent="0.2">
      <c r="A1188" s="130">
        <v>2463</v>
      </c>
      <c r="B1188" s="131" t="s">
        <v>671</v>
      </c>
      <c r="C1188" s="132">
        <v>3113</v>
      </c>
      <c r="D1188" s="155">
        <v>1170410</v>
      </c>
      <c r="E1188" s="156">
        <v>1334</v>
      </c>
      <c r="F1188" s="157">
        <v>396049</v>
      </c>
      <c r="G1188" s="157">
        <v>11704</v>
      </c>
      <c r="H1188" s="156">
        <v>19609</v>
      </c>
      <c r="I1188" s="158">
        <v>1599106</v>
      </c>
    </row>
    <row r="1189" spans="1:9" x14ac:dyDescent="0.2">
      <c r="A1189" s="130">
        <v>2463</v>
      </c>
      <c r="B1189" s="128" t="s">
        <v>671</v>
      </c>
      <c r="C1189" s="137">
        <v>3141</v>
      </c>
      <c r="D1189" s="155">
        <v>112052</v>
      </c>
      <c r="E1189" s="156">
        <v>0</v>
      </c>
      <c r="F1189" s="157">
        <v>37874</v>
      </c>
      <c r="G1189" s="157">
        <v>1121</v>
      </c>
      <c r="H1189" s="156">
        <v>867</v>
      </c>
      <c r="I1189" s="158">
        <v>151914</v>
      </c>
    </row>
    <row r="1190" spans="1:9" x14ac:dyDescent="0.2">
      <c r="A1190" s="130">
        <v>2463</v>
      </c>
      <c r="B1190" s="131" t="s">
        <v>671</v>
      </c>
      <c r="C1190" s="132">
        <v>3143</v>
      </c>
      <c r="D1190" s="155">
        <v>129397</v>
      </c>
      <c r="E1190" s="156">
        <v>0</v>
      </c>
      <c r="F1190" s="157">
        <v>43736</v>
      </c>
      <c r="G1190" s="157">
        <v>1294</v>
      </c>
      <c r="H1190" s="156">
        <v>441</v>
      </c>
      <c r="I1190" s="158">
        <v>174868</v>
      </c>
    </row>
    <row r="1191" spans="1:9" x14ac:dyDescent="0.2">
      <c r="A1191" s="134">
        <v>2463</v>
      </c>
      <c r="B1191" s="135" t="s">
        <v>672</v>
      </c>
      <c r="C1191" s="57"/>
      <c r="D1191" s="85">
        <v>1411859</v>
      </c>
      <c r="E1191" s="55">
        <v>1334</v>
      </c>
      <c r="F1191" s="55">
        <v>477659</v>
      </c>
      <c r="G1191" s="55">
        <v>14119</v>
      </c>
      <c r="H1191" s="55">
        <v>20917</v>
      </c>
      <c r="I1191" s="56">
        <v>1925888</v>
      </c>
    </row>
    <row r="1192" spans="1:9" x14ac:dyDescent="0.2">
      <c r="A1192" s="127">
        <v>3427</v>
      </c>
      <c r="B1192" s="128" t="s">
        <v>673</v>
      </c>
      <c r="C1192" s="137">
        <v>3111</v>
      </c>
      <c r="D1192" s="155">
        <v>367260</v>
      </c>
      <c r="E1192" s="156">
        <v>0</v>
      </c>
      <c r="F1192" s="157">
        <v>124134</v>
      </c>
      <c r="G1192" s="157">
        <v>3673</v>
      </c>
      <c r="H1192" s="156">
        <v>2003</v>
      </c>
      <c r="I1192" s="158">
        <v>497070</v>
      </c>
    </row>
    <row r="1193" spans="1:9" x14ac:dyDescent="0.2">
      <c r="A1193" s="130">
        <v>3427</v>
      </c>
      <c r="B1193" s="131" t="s">
        <v>673</v>
      </c>
      <c r="C1193" s="132">
        <v>3113</v>
      </c>
      <c r="D1193" s="155">
        <v>1833249</v>
      </c>
      <c r="E1193" s="156">
        <v>1334</v>
      </c>
      <c r="F1193" s="157">
        <v>620089</v>
      </c>
      <c r="G1193" s="157">
        <v>18332</v>
      </c>
      <c r="H1193" s="156">
        <v>26740</v>
      </c>
      <c r="I1193" s="158">
        <v>2499744</v>
      </c>
    </row>
    <row r="1194" spans="1:9" x14ac:dyDescent="0.2">
      <c r="A1194" s="130">
        <v>3427</v>
      </c>
      <c r="B1194" s="128" t="s">
        <v>673</v>
      </c>
      <c r="C1194" s="137">
        <v>3141</v>
      </c>
      <c r="D1194" s="155">
        <v>229908</v>
      </c>
      <c r="E1194" s="156">
        <v>0</v>
      </c>
      <c r="F1194" s="157">
        <v>77709</v>
      </c>
      <c r="G1194" s="157">
        <v>2299</v>
      </c>
      <c r="H1194" s="156">
        <v>1713</v>
      </c>
      <c r="I1194" s="158">
        <v>311629</v>
      </c>
    </row>
    <row r="1195" spans="1:9" x14ac:dyDescent="0.2">
      <c r="A1195" s="130">
        <v>3427</v>
      </c>
      <c r="B1195" s="131" t="s">
        <v>673</v>
      </c>
      <c r="C1195" s="132">
        <v>3143</v>
      </c>
      <c r="D1195" s="155">
        <v>165062</v>
      </c>
      <c r="E1195" s="156">
        <v>0</v>
      </c>
      <c r="F1195" s="157">
        <v>55791</v>
      </c>
      <c r="G1195" s="157">
        <v>1651</v>
      </c>
      <c r="H1195" s="156">
        <v>462</v>
      </c>
      <c r="I1195" s="158">
        <v>222966</v>
      </c>
    </row>
    <row r="1196" spans="1:9" x14ac:dyDescent="0.2">
      <c r="A1196" s="134">
        <v>3427</v>
      </c>
      <c r="B1196" s="135" t="s">
        <v>674</v>
      </c>
      <c r="C1196" s="57"/>
      <c r="D1196" s="85">
        <v>2595479</v>
      </c>
      <c r="E1196" s="55">
        <v>1334</v>
      </c>
      <c r="F1196" s="55">
        <v>877723</v>
      </c>
      <c r="G1196" s="55">
        <v>25955</v>
      </c>
      <c r="H1196" s="55">
        <v>30918</v>
      </c>
      <c r="I1196" s="56">
        <v>3531409</v>
      </c>
    </row>
    <row r="1197" spans="1:9" x14ac:dyDescent="0.2">
      <c r="A1197" s="127">
        <v>5484</v>
      </c>
      <c r="B1197" s="128" t="s">
        <v>675</v>
      </c>
      <c r="C1197" s="137">
        <v>3111</v>
      </c>
      <c r="D1197" s="155">
        <v>745189</v>
      </c>
      <c r="E1197" s="156">
        <v>0</v>
      </c>
      <c r="F1197" s="157">
        <v>251874</v>
      </c>
      <c r="G1197" s="157">
        <v>7452</v>
      </c>
      <c r="H1197" s="156">
        <v>3704</v>
      </c>
      <c r="I1197" s="158">
        <v>1008219</v>
      </c>
    </row>
    <row r="1198" spans="1:9" x14ac:dyDescent="0.2">
      <c r="A1198" s="127">
        <v>5484</v>
      </c>
      <c r="B1198" s="128" t="s">
        <v>675</v>
      </c>
      <c r="C1198" s="137">
        <v>3141</v>
      </c>
      <c r="D1198" s="155">
        <v>162034</v>
      </c>
      <c r="E1198" s="156">
        <v>0</v>
      </c>
      <c r="F1198" s="157">
        <v>54767</v>
      </c>
      <c r="G1198" s="157">
        <v>1620</v>
      </c>
      <c r="H1198" s="156">
        <v>1005</v>
      </c>
      <c r="I1198" s="158">
        <v>219426</v>
      </c>
    </row>
    <row r="1199" spans="1:9" x14ac:dyDescent="0.2">
      <c r="A1199" s="134">
        <v>5484</v>
      </c>
      <c r="B1199" s="135" t="s">
        <v>676</v>
      </c>
      <c r="C1199" s="57"/>
      <c r="D1199" s="85">
        <v>907223</v>
      </c>
      <c r="E1199" s="55">
        <v>0</v>
      </c>
      <c r="F1199" s="55">
        <v>306641</v>
      </c>
      <c r="G1199" s="55">
        <v>9072</v>
      </c>
      <c r="H1199" s="55">
        <v>4709</v>
      </c>
      <c r="I1199" s="56">
        <v>1227645</v>
      </c>
    </row>
    <row r="1200" spans="1:9" x14ac:dyDescent="0.2">
      <c r="A1200" s="127">
        <v>5485</v>
      </c>
      <c r="B1200" s="35" t="s">
        <v>677</v>
      </c>
      <c r="C1200" s="32">
        <v>3117</v>
      </c>
      <c r="D1200" s="155">
        <v>718731</v>
      </c>
      <c r="E1200" s="156">
        <v>0</v>
      </c>
      <c r="F1200" s="157">
        <v>242931</v>
      </c>
      <c r="G1200" s="157">
        <v>7187</v>
      </c>
      <c r="H1200" s="156">
        <v>15416</v>
      </c>
      <c r="I1200" s="158">
        <v>984265</v>
      </c>
    </row>
    <row r="1201" spans="1:9" x14ac:dyDescent="0.2">
      <c r="A1201" s="130">
        <v>5485</v>
      </c>
      <c r="B1201" s="128" t="s">
        <v>677</v>
      </c>
      <c r="C1201" s="137">
        <v>3141</v>
      </c>
      <c r="D1201" s="155">
        <v>36079</v>
      </c>
      <c r="E1201" s="156">
        <v>0</v>
      </c>
      <c r="F1201" s="157">
        <v>12195</v>
      </c>
      <c r="G1201" s="157">
        <v>361</v>
      </c>
      <c r="H1201" s="156">
        <v>405</v>
      </c>
      <c r="I1201" s="158">
        <v>49040</v>
      </c>
    </row>
    <row r="1202" spans="1:9" x14ac:dyDescent="0.2">
      <c r="A1202" s="130">
        <v>5485</v>
      </c>
      <c r="B1202" s="35" t="s">
        <v>677</v>
      </c>
      <c r="C1202" s="32">
        <v>3143</v>
      </c>
      <c r="D1202" s="155">
        <v>117998</v>
      </c>
      <c r="E1202" s="156">
        <v>0</v>
      </c>
      <c r="F1202" s="157">
        <v>39883</v>
      </c>
      <c r="G1202" s="157">
        <v>1180</v>
      </c>
      <c r="H1202" s="156">
        <v>630</v>
      </c>
      <c r="I1202" s="158">
        <v>159691</v>
      </c>
    </row>
    <row r="1203" spans="1:9" x14ac:dyDescent="0.2">
      <c r="A1203" s="134">
        <v>5485</v>
      </c>
      <c r="B1203" s="138" t="s">
        <v>678</v>
      </c>
      <c r="C1203" s="57"/>
      <c r="D1203" s="85">
        <v>872808</v>
      </c>
      <c r="E1203" s="55">
        <v>0</v>
      </c>
      <c r="F1203" s="55">
        <v>295009</v>
      </c>
      <c r="G1203" s="55">
        <v>8728</v>
      </c>
      <c r="H1203" s="55">
        <v>16451</v>
      </c>
      <c r="I1203" s="56">
        <v>1192996</v>
      </c>
    </row>
    <row r="1204" spans="1:9" x14ac:dyDescent="0.2">
      <c r="A1204" s="127">
        <v>5434</v>
      </c>
      <c r="B1204" s="128" t="s">
        <v>679</v>
      </c>
      <c r="C1204" s="137">
        <v>3111</v>
      </c>
      <c r="D1204" s="155">
        <v>482585</v>
      </c>
      <c r="E1204" s="156">
        <v>0</v>
      </c>
      <c r="F1204" s="157">
        <v>163114</v>
      </c>
      <c r="G1204" s="157">
        <v>4826</v>
      </c>
      <c r="H1204" s="156">
        <v>2369</v>
      </c>
      <c r="I1204" s="158">
        <v>652894</v>
      </c>
    </row>
    <row r="1205" spans="1:9" x14ac:dyDescent="0.2">
      <c r="A1205" s="127">
        <v>5434</v>
      </c>
      <c r="B1205" s="128" t="s">
        <v>679</v>
      </c>
      <c r="C1205" s="137">
        <v>3141</v>
      </c>
      <c r="D1205" s="155">
        <v>75419</v>
      </c>
      <c r="E1205" s="156">
        <v>0</v>
      </c>
      <c r="F1205" s="157">
        <v>25492</v>
      </c>
      <c r="G1205" s="157">
        <v>754</v>
      </c>
      <c r="H1205" s="156">
        <v>350</v>
      </c>
      <c r="I1205" s="158">
        <v>102015</v>
      </c>
    </row>
    <row r="1206" spans="1:9" x14ac:dyDescent="0.2">
      <c r="A1206" s="134">
        <v>5434</v>
      </c>
      <c r="B1206" s="135" t="s">
        <v>680</v>
      </c>
      <c r="C1206" s="57"/>
      <c r="D1206" s="85">
        <v>558004</v>
      </c>
      <c r="E1206" s="55">
        <v>0</v>
      </c>
      <c r="F1206" s="55">
        <v>188606</v>
      </c>
      <c r="G1206" s="55">
        <v>5580</v>
      </c>
      <c r="H1206" s="55">
        <v>2719</v>
      </c>
      <c r="I1206" s="56">
        <v>754909</v>
      </c>
    </row>
    <row r="1207" spans="1:9" x14ac:dyDescent="0.2">
      <c r="A1207" s="127">
        <v>5433</v>
      </c>
      <c r="B1207" s="128" t="s">
        <v>681</v>
      </c>
      <c r="C1207" s="137">
        <v>3117</v>
      </c>
      <c r="D1207" s="155">
        <v>369052</v>
      </c>
      <c r="E1207" s="156">
        <v>0</v>
      </c>
      <c r="F1207" s="157">
        <v>124740</v>
      </c>
      <c r="G1207" s="157">
        <v>3691</v>
      </c>
      <c r="H1207" s="156">
        <v>7911</v>
      </c>
      <c r="I1207" s="158">
        <v>505394</v>
      </c>
    </row>
    <row r="1208" spans="1:9" x14ac:dyDescent="0.2">
      <c r="A1208" s="127">
        <v>5433</v>
      </c>
      <c r="B1208" s="128" t="s">
        <v>681</v>
      </c>
      <c r="C1208" s="137">
        <v>3141</v>
      </c>
      <c r="D1208" s="155">
        <v>54091</v>
      </c>
      <c r="E1208" s="156">
        <v>0</v>
      </c>
      <c r="F1208" s="157">
        <v>18283</v>
      </c>
      <c r="G1208" s="157">
        <v>541</v>
      </c>
      <c r="H1208" s="156">
        <v>325</v>
      </c>
      <c r="I1208" s="158">
        <v>73240</v>
      </c>
    </row>
    <row r="1209" spans="1:9" x14ac:dyDescent="0.2">
      <c r="A1209" s="130">
        <v>5433</v>
      </c>
      <c r="B1209" s="131" t="s">
        <v>681</v>
      </c>
      <c r="C1209" s="132">
        <v>3143</v>
      </c>
      <c r="D1209" s="155">
        <v>82216</v>
      </c>
      <c r="E1209" s="156">
        <v>0</v>
      </c>
      <c r="F1209" s="157">
        <v>27789</v>
      </c>
      <c r="G1209" s="157">
        <v>822</v>
      </c>
      <c r="H1209" s="156">
        <v>273</v>
      </c>
      <c r="I1209" s="158">
        <v>111100</v>
      </c>
    </row>
    <row r="1210" spans="1:9" x14ac:dyDescent="0.2">
      <c r="A1210" s="134">
        <v>5433</v>
      </c>
      <c r="B1210" s="135" t="s">
        <v>682</v>
      </c>
      <c r="C1210" s="57"/>
      <c r="D1210" s="85">
        <v>505359</v>
      </c>
      <c r="E1210" s="55">
        <v>0</v>
      </c>
      <c r="F1210" s="55">
        <v>170812</v>
      </c>
      <c r="G1210" s="55">
        <v>5054</v>
      </c>
      <c r="H1210" s="55">
        <v>8509</v>
      </c>
      <c r="I1210" s="56">
        <v>689734</v>
      </c>
    </row>
    <row r="1211" spans="1:9" x14ac:dyDescent="0.2">
      <c r="A1211" s="127">
        <v>5486</v>
      </c>
      <c r="B1211" s="128" t="s">
        <v>683</v>
      </c>
      <c r="C1211" s="137">
        <v>3111</v>
      </c>
      <c r="D1211" s="155">
        <v>259012</v>
      </c>
      <c r="E1211" s="156">
        <v>0</v>
      </c>
      <c r="F1211" s="157">
        <v>87546</v>
      </c>
      <c r="G1211" s="157">
        <v>2590</v>
      </c>
      <c r="H1211" s="156">
        <v>1068</v>
      </c>
      <c r="I1211" s="158">
        <v>350216</v>
      </c>
    </row>
    <row r="1212" spans="1:9" x14ac:dyDescent="0.2">
      <c r="A1212" s="130">
        <v>5486</v>
      </c>
      <c r="B1212" s="128" t="s">
        <v>683</v>
      </c>
      <c r="C1212" s="137">
        <v>3141</v>
      </c>
      <c r="D1212" s="155">
        <v>50071</v>
      </c>
      <c r="E1212" s="156">
        <v>0</v>
      </c>
      <c r="F1212" s="157">
        <v>16924</v>
      </c>
      <c r="G1212" s="157">
        <v>501</v>
      </c>
      <c r="H1212" s="156">
        <v>200</v>
      </c>
      <c r="I1212" s="158">
        <v>67696</v>
      </c>
    </row>
    <row r="1213" spans="1:9" x14ac:dyDescent="0.2">
      <c r="A1213" s="134">
        <v>5486</v>
      </c>
      <c r="B1213" s="135" t="s">
        <v>684</v>
      </c>
      <c r="C1213" s="136"/>
      <c r="D1213" s="83">
        <v>309083</v>
      </c>
      <c r="E1213" s="49">
        <v>0</v>
      </c>
      <c r="F1213" s="49">
        <v>104470</v>
      </c>
      <c r="G1213" s="49">
        <v>3091</v>
      </c>
      <c r="H1213" s="49">
        <v>1268</v>
      </c>
      <c r="I1213" s="50">
        <v>417912</v>
      </c>
    </row>
    <row r="1214" spans="1:9" x14ac:dyDescent="0.2">
      <c r="A1214" s="127">
        <v>2440</v>
      </c>
      <c r="B1214" s="128" t="s">
        <v>685</v>
      </c>
      <c r="C1214" s="137">
        <v>3111</v>
      </c>
      <c r="D1214" s="155">
        <v>278707</v>
      </c>
      <c r="E1214" s="156">
        <v>0</v>
      </c>
      <c r="F1214" s="157">
        <v>94203</v>
      </c>
      <c r="G1214" s="157">
        <v>2787</v>
      </c>
      <c r="H1214" s="156">
        <v>1424</v>
      </c>
      <c r="I1214" s="158">
        <v>377121</v>
      </c>
    </row>
    <row r="1215" spans="1:9" x14ac:dyDescent="0.2">
      <c r="A1215" s="127">
        <v>2440</v>
      </c>
      <c r="B1215" s="128" t="s">
        <v>685</v>
      </c>
      <c r="C1215" s="137">
        <v>3141</v>
      </c>
      <c r="D1215" s="155">
        <v>61826</v>
      </c>
      <c r="E1215" s="156">
        <v>0</v>
      </c>
      <c r="F1215" s="157">
        <v>20897</v>
      </c>
      <c r="G1215" s="157">
        <v>618</v>
      </c>
      <c r="H1215" s="156">
        <v>267</v>
      </c>
      <c r="I1215" s="158">
        <v>83608</v>
      </c>
    </row>
    <row r="1216" spans="1:9" x14ac:dyDescent="0.2">
      <c r="A1216" s="134">
        <v>2440</v>
      </c>
      <c r="B1216" s="135" t="s">
        <v>686</v>
      </c>
      <c r="C1216" s="136"/>
      <c r="D1216" s="83">
        <v>340533</v>
      </c>
      <c r="E1216" s="49">
        <v>0</v>
      </c>
      <c r="F1216" s="49">
        <v>115100</v>
      </c>
      <c r="G1216" s="49">
        <v>3405</v>
      </c>
      <c r="H1216" s="49">
        <v>1691</v>
      </c>
      <c r="I1216" s="50">
        <v>460729</v>
      </c>
    </row>
    <row r="1217" spans="1:9" x14ac:dyDescent="0.2">
      <c r="A1217" s="127">
        <v>2303</v>
      </c>
      <c r="B1217" s="128" t="s">
        <v>687</v>
      </c>
      <c r="C1217" s="137">
        <v>3111</v>
      </c>
      <c r="D1217" s="155">
        <v>369608</v>
      </c>
      <c r="E1217" s="156">
        <v>834</v>
      </c>
      <c r="F1217" s="157">
        <v>125209</v>
      </c>
      <c r="G1217" s="157">
        <v>3696</v>
      </c>
      <c r="H1217" s="156">
        <v>1869</v>
      </c>
      <c r="I1217" s="158">
        <v>501216</v>
      </c>
    </row>
    <row r="1218" spans="1:9" x14ac:dyDescent="0.2">
      <c r="A1218" s="130">
        <v>2303</v>
      </c>
      <c r="B1218" s="128" t="s">
        <v>687</v>
      </c>
      <c r="C1218" s="137">
        <v>3117</v>
      </c>
      <c r="D1218" s="155">
        <v>462324</v>
      </c>
      <c r="E1218" s="156">
        <v>0</v>
      </c>
      <c r="F1218" s="157">
        <v>156266</v>
      </c>
      <c r="G1218" s="157">
        <v>4623</v>
      </c>
      <c r="H1218" s="156">
        <v>8722</v>
      </c>
      <c r="I1218" s="158">
        <v>631935</v>
      </c>
    </row>
    <row r="1219" spans="1:9" x14ac:dyDescent="0.2">
      <c r="A1219" s="149">
        <v>2303</v>
      </c>
      <c r="B1219" s="150" t="s">
        <v>687</v>
      </c>
      <c r="C1219" s="151">
        <v>3141</v>
      </c>
      <c r="D1219" s="155">
        <v>137493</v>
      </c>
      <c r="E1219" s="156">
        <v>-1667</v>
      </c>
      <c r="F1219" s="157">
        <v>45909</v>
      </c>
      <c r="G1219" s="157">
        <v>1375</v>
      </c>
      <c r="H1219" s="156">
        <v>708</v>
      </c>
      <c r="I1219" s="158">
        <v>183818</v>
      </c>
    </row>
    <row r="1220" spans="1:9" x14ac:dyDescent="0.2">
      <c r="A1220" s="130">
        <v>2303</v>
      </c>
      <c r="B1220" s="131" t="s">
        <v>687</v>
      </c>
      <c r="C1220" s="132">
        <v>3143</v>
      </c>
      <c r="D1220" s="155">
        <v>112360</v>
      </c>
      <c r="E1220" s="156">
        <v>0</v>
      </c>
      <c r="F1220" s="157">
        <v>37978</v>
      </c>
      <c r="G1220" s="157">
        <v>1124</v>
      </c>
      <c r="H1220" s="156">
        <v>315</v>
      </c>
      <c r="I1220" s="158">
        <v>151777</v>
      </c>
    </row>
    <row r="1221" spans="1:9" x14ac:dyDescent="0.2">
      <c r="A1221" s="134">
        <v>2303</v>
      </c>
      <c r="B1221" s="135" t="s">
        <v>688</v>
      </c>
      <c r="C1221" s="136"/>
      <c r="D1221" s="83">
        <v>1081785</v>
      </c>
      <c r="E1221" s="49">
        <v>-833</v>
      </c>
      <c r="F1221" s="49">
        <v>365362</v>
      </c>
      <c r="G1221" s="49">
        <v>10818</v>
      </c>
      <c r="H1221" s="49">
        <v>11614</v>
      </c>
      <c r="I1221" s="50">
        <v>1468746</v>
      </c>
    </row>
    <row r="1222" spans="1:9" x14ac:dyDescent="0.2">
      <c r="A1222" s="127">
        <v>5437</v>
      </c>
      <c r="B1222" s="128" t="s">
        <v>689</v>
      </c>
      <c r="C1222" s="137">
        <v>3111</v>
      </c>
      <c r="D1222" s="155">
        <v>586267</v>
      </c>
      <c r="E1222" s="156">
        <v>0</v>
      </c>
      <c r="F1222" s="157">
        <v>198158</v>
      </c>
      <c r="G1222" s="157">
        <v>5863</v>
      </c>
      <c r="H1222" s="156">
        <v>2626</v>
      </c>
      <c r="I1222" s="158">
        <v>792914</v>
      </c>
    </row>
    <row r="1223" spans="1:9" x14ac:dyDescent="0.2">
      <c r="A1223" s="127">
        <v>5437</v>
      </c>
      <c r="B1223" s="128" t="s">
        <v>689</v>
      </c>
      <c r="C1223" s="137">
        <v>3141</v>
      </c>
      <c r="D1223" s="155">
        <v>165099</v>
      </c>
      <c r="E1223" s="156">
        <v>0</v>
      </c>
      <c r="F1223" s="157">
        <v>55803</v>
      </c>
      <c r="G1223" s="157">
        <v>1651</v>
      </c>
      <c r="H1223" s="156">
        <v>933</v>
      </c>
      <c r="I1223" s="158">
        <v>223486</v>
      </c>
    </row>
    <row r="1224" spans="1:9" x14ac:dyDescent="0.2">
      <c r="A1224" s="134">
        <v>5437</v>
      </c>
      <c r="B1224" s="135" t="s">
        <v>690</v>
      </c>
      <c r="C1224" s="136"/>
      <c r="D1224" s="83">
        <v>751366</v>
      </c>
      <c r="E1224" s="49">
        <v>0</v>
      </c>
      <c r="F1224" s="49">
        <v>253961</v>
      </c>
      <c r="G1224" s="49">
        <v>7514</v>
      </c>
      <c r="H1224" s="49">
        <v>3559</v>
      </c>
      <c r="I1224" s="50">
        <v>1016400</v>
      </c>
    </row>
    <row r="1225" spans="1:9" x14ac:dyDescent="0.2">
      <c r="A1225" s="127">
        <v>5438</v>
      </c>
      <c r="B1225" s="35" t="s">
        <v>691</v>
      </c>
      <c r="C1225" s="32">
        <v>3117</v>
      </c>
      <c r="D1225" s="155">
        <v>487898</v>
      </c>
      <c r="E1225" s="156">
        <v>0</v>
      </c>
      <c r="F1225" s="157">
        <v>164910</v>
      </c>
      <c r="G1225" s="157">
        <v>4879</v>
      </c>
      <c r="H1225" s="156">
        <v>11358</v>
      </c>
      <c r="I1225" s="158">
        <v>669045</v>
      </c>
    </row>
    <row r="1226" spans="1:9" x14ac:dyDescent="0.2">
      <c r="A1226" s="130">
        <v>5438</v>
      </c>
      <c r="B1226" s="131" t="s">
        <v>691</v>
      </c>
      <c r="C1226" s="132">
        <v>3143</v>
      </c>
      <c r="D1226" s="155">
        <v>79638</v>
      </c>
      <c r="E1226" s="156">
        <v>0</v>
      </c>
      <c r="F1226" s="157">
        <v>26918</v>
      </c>
      <c r="G1226" s="157">
        <v>796</v>
      </c>
      <c r="H1226" s="156">
        <v>263</v>
      </c>
      <c r="I1226" s="158">
        <v>107615</v>
      </c>
    </row>
    <row r="1227" spans="1:9" x14ac:dyDescent="0.2">
      <c r="A1227" s="134">
        <v>5438</v>
      </c>
      <c r="B1227" s="135" t="s">
        <v>692</v>
      </c>
      <c r="C1227" s="136"/>
      <c r="D1227" s="83">
        <v>567536</v>
      </c>
      <c r="E1227" s="49">
        <v>0</v>
      </c>
      <c r="F1227" s="49">
        <v>191828</v>
      </c>
      <c r="G1227" s="49">
        <v>5675</v>
      </c>
      <c r="H1227" s="49">
        <v>11621</v>
      </c>
      <c r="I1227" s="50">
        <v>776660</v>
      </c>
    </row>
    <row r="1228" spans="1:9" x14ac:dyDescent="0.2">
      <c r="A1228" s="127">
        <v>2441</v>
      </c>
      <c r="B1228" s="128" t="s">
        <v>693</v>
      </c>
      <c r="C1228" s="137">
        <v>3111</v>
      </c>
      <c r="D1228" s="155">
        <v>408327</v>
      </c>
      <c r="E1228" s="156">
        <v>0</v>
      </c>
      <c r="F1228" s="157">
        <v>138015</v>
      </c>
      <c r="G1228" s="157">
        <v>4083</v>
      </c>
      <c r="H1228" s="156">
        <v>2092</v>
      </c>
      <c r="I1228" s="158">
        <v>552517</v>
      </c>
    </row>
    <row r="1229" spans="1:9" x14ac:dyDescent="0.2">
      <c r="A1229" s="149">
        <v>2441</v>
      </c>
      <c r="B1229" s="150" t="s">
        <v>693</v>
      </c>
      <c r="C1229" s="151">
        <v>3141</v>
      </c>
      <c r="D1229" s="155">
        <v>81693</v>
      </c>
      <c r="E1229" s="156">
        <v>0</v>
      </c>
      <c r="F1229" s="157">
        <v>27612</v>
      </c>
      <c r="G1229" s="157">
        <v>817</v>
      </c>
      <c r="H1229" s="156">
        <v>392</v>
      </c>
      <c r="I1229" s="158">
        <v>110514</v>
      </c>
    </row>
    <row r="1230" spans="1:9" x14ac:dyDescent="0.2">
      <c r="A1230" s="145">
        <v>2441</v>
      </c>
      <c r="B1230" s="146" t="s">
        <v>694</v>
      </c>
      <c r="C1230" s="136"/>
      <c r="D1230" s="83">
        <v>490020</v>
      </c>
      <c r="E1230" s="49">
        <v>0</v>
      </c>
      <c r="F1230" s="49">
        <v>165627</v>
      </c>
      <c r="G1230" s="49">
        <v>4900</v>
      </c>
      <c r="H1230" s="49">
        <v>2484</v>
      </c>
      <c r="I1230" s="50">
        <v>663031</v>
      </c>
    </row>
    <row r="1231" spans="1:9" x14ac:dyDescent="0.2">
      <c r="A1231" s="152">
        <v>2496</v>
      </c>
      <c r="B1231" s="128" t="s">
        <v>695</v>
      </c>
      <c r="C1231" s="137">
        <v>3117</v>
      </c>
      <c r="D1231" s="155">
        <v>697551</v>
      </c>
      <c r="E1231" s="156">
        <v>0</v>
      </c>
      <c r="F1231" s="157">
        <v>235772</v>
      </c>
      <c r="G1231" s="157">
        <v>6976</v>
      </c>
      <c r="H1231" s="156">
        <v>16633</v>
      </c>
      <c r="I1231" s="158">
        <v>956932</v>
      </c>
    </row>
    <row r="1232" spans="1:9" x14ac:dyDescent="0.2">
      <c r="A1232" s="127">
        <v>2496</v>
      </c>
      <c r="B1232" s="128" t="s">
        <v>695</v>
      </c>
      <c r="C1232" s="137">
        <v>3141</v>
      </c>
      <c r="D1232" s="155">
        <v>94312</v>
      </c>
      <c r="E1232" s="156">
        <v>0</v>
      </c>
      <c r="F1232" s="157">
        <v>31877</v>
      </c>
      <c r="G1232" s="157">
        <v>943</v>
      </c>
      <c r="H1232" s="156">
        <v>675</v>
      </c>
      <c r="I1232" s="158">
        <v>127807</v>
      </c>
    </row>
    <row r="1233" spans="1:9" x14ac:dyDescent="0.2">
      <c r="A1233" s="130">
        <v>2496</v>
      </c>
      <c r="B1233" s="35" t="s">
        <v>695</v>
      </c>
      <c r="C1233" s="32">
        <v>3143</v>
      </c>
      <c r="D1233" s="155">
        <v>156880</v>
      </c>
      <c r="E1233" s="156">
        <v>1166</v>
      </c>
      <c r="F1233" s="157">
        <v>53420</v>
      </c>
      <c r="G1233" s="157">
        <v>1569</v>
      </c>
      <c r="H1233" s="156">
        <v>525</v>
      </c>
      <c r="I1233" s="158">
        <v>213560</v>
      </c>
    </row>
    <row r="1234" spans="1:9" x14ac:dyDescent="0.2">
      <c r="A1234" s="134">
        <v>2496</v>
      </c>
      <c r="B1234" s="138" t="s">
        <v>696</v>
      </c>
      <c r="C1234" s="136"/>
      <c r="D1234" s="83">
        <v>948743</v>
      </c>
      <c r="E1234" s="49">
        <v>1166</v>
      </c>
      <c r="F1234" s="49">
        <v>321069</v>
      </c>
      <c r="G1234" s="49">
        <v>9488</v>
      </c>
      <c r="H1234" s="49">
        <v>17833</v>
      </c>
      <c r="I1234" s="50">
        <v>1298299</v>
      </c>
    </row>
    <row r="1235" spans="1:9" x14ac:dyDescent="0.2">
      <c r="A1235" s="127">
        <v>5440</v>
      </c>
      <c r="B1235" s="128" t="s">
        <v>697</v>
      </c>
      <c r="C1235" s="137">
        <v>3111</v>
      </c>
      <c r="D1235" s="155">
        <v>391515</v>
      </c>
      <c r="E1235" s="156">
        <v>0</v>
      </c>
      <c r="F1235" s="157">
        <v>132332</v>
      </c>
      <c r="G1235" s="157">
        <v>3915</v>
      </c>
      <c r="H1235" s="156">
        <v>2136</v>
      </c>
      <c r="I1235" s="158">
        <v>529898</v>
      </c>
    </row>
    <row r="1236" spans="1:9" x14ac:dyDescent="0.2">
      <c r="A1236" s="127">
        <v>5440</v>
      </c>
      <c r="B1236" s="128" t="s">
        <v>697</v>
      </c>
      <c r="C1236" s="137">
        <v>3141</v>
      </c>
      <c r="D1236" s="155">
        <v>33293</v>
      </c>
      <c r="E1236" s="156">
        <v>0</v>
      </c>
      <c r="F1236" s="157">
        <v>11253</v>
      </c>
      <c r="G1236" s="157">
        <v>333</v>
      </c>
      <c r="H1236" s="156">
        <v>256</v>
      </c>
      <c r="I1236" s="158">
        <v>45135</v>
      </c>
    </row>
    <row r="1237" spans="1:9" x14ac:dyDescent="0.2">
      <c r="A1237" s="134">
        <v>5440</v>
      </c>
      <c r="B1237" s="135" t="s">
        <v>698</v>
      </c>
      <c r="C1237" s="136"/>
      <c r="D1237" s="83">
        <v>424808</v>
      </c>
      <c r="E1237" s="49">
        <v>0</v>
      </c>
      <c r="F1237" s="49">
        <v>143585</v>
      </c>
      <c r="G1237" s="49">
        <v>4248</v>
      </c>
      <c r="H1237" s="49">
        <v>2392</v>
      </c>
      <c r="I1237" s="50">
        <v>575033</v>
      </c>
    </row>
    <row r="1238" spans="1:9" x14ac:dyDescent="0.2">
      <c r="A1238" s="130">
        <v>5441</v>
      </c>
      <c r="B1238" s="35" t="s">
        <v>699</v>
      </c>
      <c r="C1238" s="32">
        <v>3113</v>
      </c>
      <c r="D1238" s="155">
        <v>1810141</v>
      </c>
      <c r="E1238" s="156">
        <v>4166</v>
      </c>
      <c r="F1238" s="157">
        <v>613236</v>
      </c>
      <c r="G1238" s="157">
        <v>18101</v>
      </c>
      <c r="H1238" s="156">
        <v>28949</v>
      </c>
      <c r="I1238" s="158">
        <v>2474593</v>
      </c>
    </row>
    <row r="1239" spans="1:9" x14ac:dyDescent="0.2">
      <c r="A1239" s="130">
        <v>5441</v>
      </c>
      <c r="B1239" s="128" t="s">
        <v>699</v>
      </c>
      <c r="C1239" s="137">
        <v>3141</v>
      </c>
      <c r="D1239" s="155">
        <v>252728</v>
      </c>
      <c r="E1239" s="156">
        <v>-4167</v>
      </c>
      <c r="F1239" s="157">
        <v>84014</v>
      </c>
      <c r="G1239" s="157">
        <v>2527</v>
      </c>
      <c r="H1239" s="156">
        <v>1862</v>
      </c>
      <c r="I1239" s="158">
        <v>336964</v>
      </c>
    </row>
    <row r="1240" spans="1:9" x14ac:dyDescent="0.2">
      <c r="A1240" s="130">
        <v>5441</v>
      </c>
      <c r="B1240" s="131" t="s">
        <v>699</v>
      </c>
      <c r="C1240" s="132">
        <v>3143</v>
      </c>
      <c r="D1240" s="155">
        <v>158969</v>
      </c>
      <c r="E1240" s="156">
        <v>1200</v>
      </c>
      <c r="F1240" s="157">
        <v>54137</v>
      </c>
      <c r="G1240" s="157">
        <v>1590</v>
      </c>
      <c r="H1240" s="156">
        <v>525</v>
      </c>
      <c r="I1240" s="158">
        <v>216421</v>
      </c>
    </row>
    <row r="1241" spans="1:9" x14ac:dyDescent="0.2">
      <c r="A1241" s="134">
        <v>5441</v>
      </c>
      <c r="B1241" s="135" t="s">
        <v>700</v>
      </c>
      <c r="C1241" s="136"/>
      <c r="D1241" s="83">
        <v>2221838</v>
      </c>
      <c r="E1241" s="49">
        <v>1199</v>
      </c>
      <c r="F1241" s="49">
        <v>751387</v>
      </c>
      <c r="G1241" s="49">
        <v>22218</v>
      </c>
      <c r="H1241" s="49">
        <v>31336</v>
      </c>
      <c r="I1241" s="50">
        <v>3027978</v>
      </c>
    </row>
    <row r="1242" spans="1:9" x14ac:dyDescent="0.2">
      <c r="A1242" s="127">
        <v>2306</v>
      </c>
      <c r="B1242" s="128" t="s">
        <v>701</v>
      </c>
      <c r="C1242" s="137">
        <v>3111</v>
      </c>
      <c r="D1242" s="155">
        <v>342262</v>
      </c>
      <c r="E1242" s="156">
        <v>0</v>
      </c>
      <c r="F1242" s="157">
        <v>115685</v>
      </c>
      <c r="G1242" s="157">
        <v>3423</v>
      </c>
      <c r="H1242" s="156">
        <v>1691</v>
      </c>
      <c r="I1242" s="158">
        <v>463061</v>
      </c>
    </row>
    <row r="1243" spans="1:9" x14ac:dyDescent="0.2">
      <c r="A1243" s="127">
        <v>2306</v>
      </c>
      <c r="B1243" s="128" t="s">
        <v>701</v>
      </c>
      <c r="C1243" s="137">
        <v>3117</v>
      </c>
      <c r="D1243" s="155">
        <v>354450</v>
      </c>
      <c r="E1243" s="156">
        <v>0</v>
      </c>
      <c r="F1243" s="157">
        <v>119804</v>
      </c>
      <c r="G1243" s="157">
        <v>3545</v>
      </c>
      <c r="H1243" s="156">
        <v>5477</v>
      </c>
      <c r="I1243" s="158">
        <v>483276</v>
      </c>
    </row>
    <row r="1244" spans="1:9" x14ac:dyDescent="0.2">
      <c r="A1244" s="130">
        <v>2306</v>
      </c>
      <c r="B1244" s="128" t="s">
        <v>701</v>
      </c>
      <c r="C1244" s="137">
        <v>3141</v>
      </c>
      <c r="D1244" s="155">
        <v>114000</v>
      </c>
      <c r="E1244" s="156">
        <v>0</v>
      </c>
      <c r="F1244" s="157">
        <v>38532</v>
      </c>
      <c r="G1244" s="157">
        <v>1140</v>
      </c>
      <c r="H1244" s="156">
        <v>550</v>
      </c>
      <c r="I1244" s="158">
        <v>154222</v>
      </c>
    </row>
    <row r="1245" spans="1:9" x14ac:dyDescent="0.2">
      <c r="A1245" s="130">
        <v>2306</v>
      </c>
      <c r="B1245" s="131" t="s">
        <v>701</v>
      </c>
      <c r="C1245" s="132">
        <v>3143</v>
      </c>
      <c r="D1245" s="155">
        <v>92212</v>
      </c>
      <c r="E1245" s="156">
        <v>0</v>
      </c>
      <c r="F1245" s="157">
        <v>31168</v>
      </c>
      <c r="G1245" s="157">
        <v>922</v>
      </c>
      <c r="H1245" s="156">
        <v>284</v>
      </c>
      <c r="I1245" s="158">
        <v>124586</v>
      </c>
    </row>
    <row r="1246" spans="1:9" x14ac:dyDescent="0.2">
      <c r="A1246" s="134">
        <v>2306</v>
      </c>
      <c r="B1246" s="135" t="s">
        <v>702</v>
      </c>
      <c r="C1246" s="57"/>
      <c r="D1246" s="85">
        <v>902924</v>
      </c>
      <c r="E1246" s="55">
        <v>0</v>
      </c>
      <c r="F1246" s="55">
        <v>305189</v>
      </c>
      <c r="G1246" s="55">
        <v>9030</v>
      </c>
      <c r="H1246" s="55">
        <v>8002</v>
      </c>
      <c r="I1246" s="56">
        <v>1225145</v>
      </c>
    </row>
    <row r="1247" spans="1:9" x14ac:dyDescent="0.2">
      <c r="A1247" s="127">
        <v>2447</v>
      </c>
      <c r="B1247" s="35" t="s">
        <v>703</v>
      </c>
      <c r="C1247" s="32">
        <v>3117</v>
      </c>
      <c r="D1247" s="155">
        <v>345778</v>
      </c>
      <c r="E1247" s="156">
        <v>0</v>
      </c>
      <c r="F1247" s="157">
        <v>116873</v>
      </c>
      <c r="G1247" s="157">
        <v>3458</v>
      </c>
      <c r="H1247" s="156">
        <v>7707</v>
      </c>
      <c r="I1247" s="158">
        <v>473816</v>
      </c>
    </row>
    <row r="1248" spans="1:9" x14ac:dyDescent="0.2">
      <c r="A1248" s="127">
        <v>2447</v>
      </c>
      <c r="B1248" s="35" t="s">
        <v>703</v>
      </c>
      <c r="C1248" s="32">
        <v>3141</v>
      </c>
      <c r="D1248" s="155">
        <v>21221</v>
      </c>
      <c r="E1248" s="156">
        <v>0</v>
      </c>
      <c r="F1248" s="157">
        <v>7173</v>
      </c>
      <c r="G1248" s="157">
        <v>212</v>
      </c>
      <c r="H1248" s="156">
        <v>197</v>
      </c>
      <c r="I1248" s="158">
        <v>28803</v>
      </c>
    </row>
    <row r="1249" spans="1:9" x14ac:dyDescent="0.2">
      <c r="A1249" s="130">
        <v>2447</v>
      </c>
      <c r="B1249" s="131" t="s">
        <v>703</v>
      </c>
      <c r="C1249" s="132">
        <v>3143</v>
      </c>
      <c r="D1249" s="155">
        <v>112391</v>
      </c>
      <c r="E1249" s="156">
        <v>0</v>
      </c>
      <c r="F1249" s="157">
        <v>37988</v>
      </c>
      <c r="G1249" s="157">
        <v>1124</v>
      </c>
      <c r="H1249" s="156">
        <v>357</v>
      </c>
      <c r="I1249" s="158">
        <v>151860</v>
      </c>
    </row>
    <row r="1250" spans="1:9" x14ac:dyDescent="0.2">
      <c r="A1250" s="134">
        <v>2447</v>
      </c>
      <c r="B1250" s="135" t="s">
        <v>704</v>
      </c>
      <c r="C1250" s="57"/>
      <c r="D1250" s="85">
        <v>479390</v>
      </c>
      <c r="E1250" s="55">
        <v>0</v>
      </c>
      <c r="F1250" s="55">
        <v>162034</v>
      </c>
      <c r="G1250" s="55">
        <v>4794</v>
      </c>
      <c r="H1250" s="55">
        <v>8261</v>
      </c>
      <c r="I1250" s="56">
        <v>654479</v>
      </c>
    </row>
    <row r="1251" spans="1:9" x14ac:dyDescent="0.2">
      <c r="A1251" s="127">
        <v>5455</v>
      </c>
      <c r="B1251" s="128" t="s">
        <v>705</v>
      </c>
      <c r="C1251" s="137">
        <v>3111</v>
      </c>
      <c r="D1251" s="155">
        <v>333110</v>
      </c>
      <c r="E1251" s="156">
        <v>0</v>
      </c>
      <c r="F1251" s="157">
        <v>112591</v>
      </c>
      <c r="G1251" s="157">
        <v>3331</v>
      </c>
      <c r="H1251" s="156">
        <v>1291</v>
      </c>
      <c r="I1251" s="158">
        <v>450323</v>
      </c>
    </row>
    <row r="1252" spans="1:9" x14ac:dyDescent="0.2">
      <c r="A1252" s="127">
        <v>5455</v>
      </c>
      <c r="B1252" s="128" t="s">
        <v>705</v>
      </c>
      <c r="C1252" s="137">
        <v>3117</v>
      </c>
      <c r="D1252" s="155">
        <v>347871</v>
      </c>
      <c r="E1252" s="156">
        <v>0</v>
      </c>
      <c r="F1252" s="157">
        <v>117580</v>
      </c>
      <c r="G1252" s="157">
        <v>3479</v>
      </c>
      <c r="H1252" s="156">
        <v>7099</v>
      </c>
      <c r="I1252" s="158">
        <v>476029</v>
      </c>
    </row>
    <row r="1253" spans="1:9" x14ac:dyDescent="0.2">
      <c r="A1253" s="127">
        <v>5455</v>
      </c>
      <c r="B1253" s="128" t="s">
        <v>705</v>
      </c>
      <c r="C1253" s="137">
        <v>3141</v>
      </c>
      <c r="D1253" s="155">
        <v>105432</v>
      </c>
      <c r="E1253" s="156">
        <v>0</v>
      </c>
      <c r="F1253" s="157">
        <v>35636</v>
      </c>
      <c r="G1253" s="157">
        <v>1054</v>
      </c>
      <c r="H1253" s="156">
        <v>508</v>
      </c>
      <c r="I1253" s="158">
        <v>142630</v>
      </c>
    </row>
    <row r="1254" spans="1:9" x14ac:dyDescent="0.2">
      <c r="A1254" s="130">
        <v>5455</v>
      </c>
      <c r="B1254" s="35" t="s">
        <v>705</v>
      </c>
      <c r="C1254" s="32">
        <v>3143</v>
      </c>
      <c r="D1254" s="155">
        <v>60570</v>
      </c>
      <c r="E1254" s="156">
        <v>0</v>
      </c>
      <c r="F1254" s="157">
        <v>20473</v>
      </c>
      <c r="G1254" s="157">
        <v>606</v>
      </c>
      <c r="H1254" s="156">
        <v>242</v>
      </c>
      <c r="I1254" s="158">
        <v>81891</v>
      </c>
    </row>
    <row r="1255" spans="1:9" x14ac:dyDescent="0.2">
      <c r="A1255" s="134">
        <v>5455</v>
      </c>
      <c r="B1255" s="138" t="s">
        <v>706</v>
      </c>
      <c r="C1255" s="136"/>
      <c r="D1255" s="83">
        <v>846983</v>
      </c>
      <c r="E1255" s="49">
        <v>0</v>
      </c>
      <c r="F1255" s="49">
        <v>286280</v>
      </c>
      <c r="G1255" s="49">
        <v>8470</v>
      </c>
      <c r="H1255" s="49">
        <v>9140</v>
      </c>
      <c r="I1255" s="50">
        <v>1150873</v>
      </c>
    </row>
    <row r="1256" spans="1:9" x14ac:dyDescent="0.2">
      <c r="A1256" s="127">
        <v>5470</v>
      </c>
      <c r="B1256" s="128" t="s">
        <v>707</v>
      </c>
      <c r="C1256" s="137">
        <v>3111</v>
      </c>
      <c r="D1256" s="155">
        <v>327950</v>
      </c>
      <c r="E1256" s="156">
        <v>0</v>
      </c>
      <c r="F1256" s="157">
        <v>110847</v>
      </c>
      <c r="G1256" s="157">
        <v>3280</v>
      </c>
      <c r="H1256" s="156">
        <v>1202</v>
      </c>
      <c r="I1256" s="158">
        <v>443279</v>
      </c>
    </row>
    <row r="1257" spans="1:9" x14ac:dyDescent="0.2">
      <c r="A1257" s="149">
        <v>5470</v>
      </c>
      <c r="B1257" s="150" t="s">
        <v>707</v>
      </c>
      <c r="C1257" s="151">
        <v>3117</v>
      </c>
      <c r="D1257" s="155">
        <v>790755</v>
      </c>
      <c r="E1257" s="156">
        <v>50400</v>
      </c>
      <c r="F1257" s="157">
        <v>284310</v>
      </c>
      <c r="G1257" s="157">
        <v>7908</v>
      </c>
      <c r="H1257" s="156">
        <v>15796</v>
      </c>
      <c r="I1257" s="158">
        <v>1149169</v>
      </c>
    </row>
    <row r="1258" spans="1:9" x14ac:dyDescent="0.2">
      <c r="A1258" s="130">
        <v>5470</v>
      </c>
      <c r="B1258" s="128" t="s">
        <v>707</v>
      </c>
      <c r="C1258" s="137">
        <v>3141</v>
      </c>
      <c r="D1258" s="155">
        <v>135911</v>
      </c>
      <c r="E1258" s="156">
        <v>0</v>
      </c>
      <c r="F1258" s="157">
        <v>45938</v>
      </c>
      <c r="G1258" s="157">
        <v>1359</v>
      </c>
      <c r="H1258" s="156">
        <v>937</v>
      </c>
      <c r="I1258" s="158">
        <v>184145</v>
      </c>
    </row>
    <row r="1259" spans="1:9" x14ac:dyDescent="0.2">
      <c r="A1259" s="130">
        <v>5470</v>
      </c>
      <c r="B1259" s="131" t="s">
        <v>707</v>
      </c>
      <c r="C1259" s="132">
        <v>3143</v>
      </c>
      <c r="D1259" s="155">
        <v>126055</v>
      </c>
      <c r="E1259" s="156">
        <v>0</v>
      </c>
      <c r="F1259" s="157">
        <v>42607</v>
      </c>
      <c r="G1259" s="157">
        <v>1261</v>
      </c>
      <c r="H1259" s="156">
        <v>473</v>
      </c>
      <c r="I1259" s="158">
        <v>170396</v>
      </c>
    </row>
    <row r="1260" spans="1:9" ht="13.5" thickBot="1" x14ac:dyDescent="0.25">
      <c r="A1260" s="153">
        <v>5470</v>
      </c>
      <c r="B1260" s="154" t="s">
        <v>708</v>
      </c>
      <c r="C1260" s="59"/>
      <c r="D1260" s="86">
        <v>1380671</v>
      </c>
      <c r="E1260" s="58">
        <v>50400</v>
      </c>
      <c r="F1260" s="58">
        <v>483702</v>
      </c>
      <c r="G1260" s="58">
        <v>13808</v>
      </c>
      <c r="H1260" s="58">
        <v>18408</v>
      </c>
      <c r="I1260" s="60">
        <v>1946989</v>
      </c>
    </row>
    <row r="1261" spans="1:9" ht="13.5" thickBot="1" x14ac:dyDescent="0.25">
      <c r="A1261" s="243"/>
      <c r="B1261" s="233" t="s">
        <v>709</v>
      </c>
      <c r="C1261" s="244"/>
      <c r="D1261" s="240">
        <v>56438685</v>
      </c>
      <c r="E1261" s="241">
        <v>155398</v>
      </c>
      <c r="F1261" s="241">
        <v>19128802</v>
      </c>
      <c r="G1261" s="241">
        <v>564391</v>
      </c>
      <c r="H1261" s="241">
        <v>680985</v>
      </c>
      <c r="I1261" s="242">
        <v>76968261</v>
      </c>
    </row>
    <row r="1263" spans="1:9" s="247" customFormat="1" ht="11.25" x14ac:dyDescent="0.2">
      <c r="A1263" s="245" t="s">
        <v>710</v>
      </c>
      <c r="B1263" s="245"/>
      <c r="C1263" s="245"/>
      <c r="D1263" s="246">
        <f>D1261+D1126+D1037+D927+D847+D650+D604+D541+D407+D325</f>
        <v>688339535</v>
      </c>
      <c r="E1263" s="246">
        <f t="shared" ref="E1263:I1263" si="90">E1261+E1126+E1037+E927+E847+E650+E604+E541+E407+E325</f>
        <v>2409079</v>
      </c>
      <c r="F1263" s="246">
        <f t="shared" si="90"/>
        <v>233424155</v>
      </c>
      <c r="G1263" s="246">
        <f t="shared" si="90"/>
        <v>6883478</v>
      </c>
      <c r="H1263" s="246">
        <f t="shared" si="90"/>
        <v>4725073</v>
      </c>
      <c r="I1263" s="246">
        <f t="shared" si="90"/>
        <v>935781320</v>
      </c>
    </row>
    <row r="1264" spans="1:9" x14ac:dyDescent="0.2">
      <c r="I1264" s="248">
        <f>SUM(D1263:H1263)</f>
        <v>935781320</v>
      </c>
    </row>
  </sheetData>
  <mergeCells count="1">
    <mergeCell ref="D3:I3"/>
  </mergeCells>
  <pageMargins left="0.39370078740157483" right="0.39370078740157483" top="0.78740157480314965" bottom="0.78740157480314965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září_a_říjen</vt:lpstr>
      <vt:lpstr>září_a_říjen!Názvy_tisku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Parmová Kateřina</cp:lastModifiedBy>
  <cp:lastPrinted>2025-09-09T11:48:31Z</cp:lastPrinted>
  <dcterms:created xsi:type="dcterms:W3CDTF">2009-03-06T07:28:09Z</dcterms:created>
  <dcterms:modified xsi:type="dcterms:W3CDTF">2025-10-01T12:00:55Z</dcterms:modified>
</cp:coreProperties>
</file>