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okumenty\ZÁLOHY_AVIZA_2026\PŘEHLED_DOTACÍ_2026\01_do_31_03_2026\"/>
    </mc:Choice>
  </mc:AlternateContent>
  <xr:revisionPtr revIDLastSave="0" documentId="13_ncr:1_{EF662A00-BAF1-4543-85C5-651ECC19F1BD}" xr6:coauthVersionLast="47" xr6:coauthVersionMax="47" xr10:uidLastSave="{00000000-0000-0000-0000-000000000000}"/>
  <bookViews>
    <workbookView xWindow="-120" yWindow="-120" windowWidth="29040" windowHeight="15840" xr2:uid="{FD59BFA3-8218-425D-BC3D-42F039E991BF}"/>
  </bookViews>
  <sheets>
    <sheet name="dotace 2026" sheetId="1" r:id="rId1"/>
  </sheets>
  <definedNames>
    <definedName name="_xlnm._FilterDatabase" localSheetId="0" hidden="1">'dotace 2026'!$A$6:$NG$344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3" i="1" l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M344" i="1"/>
  <c r="H200" i="1"/>
  <c r="G200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N344" i="1"/>
  <c r="L344" i="1"/>
  <c r="H344" i="1" l="1"/>
  <c r="I200" i="1"/>
  <c r="I344" i="1" s="1"/>
  <c r="G344" i="1"/>
  <c r="O3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Maryšková Andrea</author>
  </authors>
  <commentList>
    <comment ref="F82" authorId="0" shapeId="0" xr:uid="{D102CB41-1EA0-43BD-A06E-31FAEB05995F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od 1.1.2026 sloučena se ŠJ Chrastava (č. KULK 2317)</t>
        </r>
      </text>
    </comment>
    <comment ref="F129" authorId="0" shapeId="0" xr:uid="{7E184D51-DFC0-4132-8EB1-CF86F3800BE5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od 1.1.2026 sloučena s MŠ Jbc, Slunečná (č. KULK 3474)</t>
        </r>
      </text>
    </comment>
  </commentList>
</comments>
</file>

<file path=xl/sharedStrings.xml><?xml version="1.0" encoding="utf-8"?>
<sst xmlns="http://schemas.openxmlformats.org/spreadsheetml/2006/main" count="411" uniqueCount="407">
  <si>
    <t>VÍCELETÉ PROJEKTY</t>
  </si>
  <si>
    <t>por</t>
  </si>
  <si>
    <t>cis_KU</t>
  </si>
  <si>
    <t>ICO</t>
  </si>
  <si>
    <t>RED IZO</t>
  </si>
  <si>
    <t>§ (323/2002)</t>
  </si>
  <si>
    <t>Plný název</t>
  </si>
  <si>
    <t>"Šablony II" OP JAK</t>
  </si>
  <si>
    <t xml:space="preserve"> "Šablony" OP JAK</t>
  </si>
  <si>
    <t>celkem dotace</t>
  </si>
  <si>
    <t>podíl EU</t>
  </si>
  <si>
    <t>podíl SR</t>
  </si>
  <si>
    <t>číslo projektu</t>
  </si>
  <si>
    <t>odesláno na účet školy, zřizovatele dne:</t>
  </si>
  <si>
    <t>vráceno celkem</t>
  </si>
  <si>
    <t>připsáno na účet KÚLK dne:</t>
  </si>
  <si>
    <t>Dům dětí a mládeže Větrník, Liberec, příspěvková organizace</t>
  </si>
  <si>
    <t>Mateřská škola "Korálek", Liberec, Aloisina výšina 645/55, příspěvková organizace</t>
  </si>
  <si>
    <t>Mateřská škola "Sluníčko", Liberec, Bezová 274/1, příspěvková organizace</t>
  </si>
  <si>
    <t>Mateřská škola "Motýlek", Liberec, Broumovská 840/7, příspěvková organizace</t>
  </si>
  <si>
    <t>Mateřská škola "Pramínek", Liberec, Březinova 389/8, příspěvková organizace</t>
  </si>
  <si>
    <t>Mateřská škola "Kytička", Liberec, Burianova 972/2, příspěvková organizace</t>
  </si>
  <si>
    <t>Mateřská škola "Kamarád", Liberec, Dělnická 831/7, příspěvková organizace</t>
  </si>
  <si>
    <t>Mateřská škola, Liberec, Dětská 461, příspěvková organizace</t>
  </si>
  <si>
    <t>Mateřská škola "Hvězdička", Liberec, Gagarinova 788/9, příspěvková organizace</t>
  </si>
  <si>
    <t>Mateřská škola "Čtyřlístek", Liberec, Horská 166/27, příspěvková organizace</t>
  </si>
  <si>
    <t>Mateřská škola "Jizerka", Liberec, Husova 184/72, příspěvková organizace</t>
  </si>
  <si>
    <t>Mateřská škola "Jablůňka", Liberec, Jabloňová 446/29, příspěvková organizace</t>
  </si>
  <si>
    <t>Mateřská škola, Liberec, Jeřmanická 487/27, příspěvková organizace</t>
  </si>
  <si>
    <t>Mateřská škola "Klubíčko", Liberec, Jugoslávská 128/1, příspěvková organizace</t>
  </si>
  <si>
    <t>Mateřská škola "Lvíček", Liberec, Kaplického 386, příspěvková organizace</t>
  </si>
  <si>
    <t>Mateřská škola "Nad přehradou", Liberec, Klášterní 149/16, příspěvková organizace</t>
  </si>
  <si>
    <t>Mateřská škola, Liberec, Klášterní 466/4, příspěvková organizace</t>
  </si>
  <si>
    <t>Mateřská škola, Liberec, Matoušova 468/12, příspěvková organizace</t>
  </si>
  <si>
    <t>Mateřská škola "Beruška", Liberec, Na Pískovně 761/3, příspěvková organizace</t>
  </si>
  <si>
    <t>Mateřská škola "Delfínek", Liberec, Nezvalova 661/20, příspěvková organizace</t>
  </si>
  <si>
    <t>Mateřská škola "Srdíčko", Liberec, Oldřichova 836/5, příspěvková organizace</t>
  </si>
  <si>
    <t>Mateřská škola "U Bertíka", Liberec, Purkyňova 458/19, příspěvková organizace</t>
  </si>
  <si>
    <t>Mateřská škola "Pohádka", Liberec, Strakonická 211/12, příspěvková organizace</t>
  </si>
  <si>
    <t>Mateřská škola, Liberec, Stromovka 285/1, příspěvková organizace</t>
  </si>
  <si>
    <t>Mateřská škola "Rosnička", Liberec, Školní vršek 503/3, příspěvková organizace</t>
  </si>
  <si>
    <t>Mateřská škola "Rolnička", Liberec, Truhlářská 340/7, příspěvková organizace</t>
  </si>
  <si>
    <t>Mateřská škola "Pod Ještědem", Liberec, U Školky 67, příspěvková organizace</t>
  </si>
  <si>
    <t>Mateřská škola "Sedmikráska", Liberec, Vzdušná 509/20, příspěvková organizace</t>
  </si>
  <si>
    <t>Mateřská škola "V zahradě", Liberec, Žitavská 122/68, příspěvková organizace</t>
  </si>
  <si>
    <t>Mateřská škola "Klíček", Liberec, Žitná 832/19, příspěvková organizace</t>
  </si>
  <si>
    <t>Základní škola a Mateřská škola Barvířská, Liberec, příspěvková organizace</t>
  </si>
  <si>
    <t>Základní škola a základní umělecká škola, Liberec, Jabloňová 564/43, příspěvková organizace</t>
  </si>
  <si>
    <t>Základní škola, Liberec, Aloisina výšina 642, příspěvková organizace</t>
  </si>
  <si>
    <t>Základní škola, Liberec, Broumovská 847/7, příspěvková organizace</t>
  </si>
  <si>
    <t>Základní škola, Liberec, Česká 354, příspěvková organizace</t>
  </si>
  <si>
    <t>Základní škola, Liberec, Dobiášova 851/5, příspěvková organizace</t>
  </si>
  <si>
    <t>Základní škola s rozšířenou výukou jazyků, Liberec, Husova 142/44, příspěvková organizace</t>
  </si>
  <si>
    <t>Základní škola, Liberec, Ještědská 354/88, příspěvková organizace</t>
  </si>
  <si>
    <t>Základní škola, Liberec, Kaplického 384, příspěvková organizace</t>
  </si>
  <si>
    <t>Základní škola a Mateřská škola Ostašov, Liberec, příspěvková organizace</t>
  </si>
  <si>
    <t>Základní škola, Liberec, Lesní 575/12, příspěvková organizace</t>
  </si>
  <si>
    <t>Základní škola, Liberec, Na Výběžku 118, příspěvková organizace</t>
  </si>
  <si>
    <t>Základní škola, Liberec, nám. Míru 212/2, příspěvková organizace</t>
  </si>
  <si>
    <t>Základní škola, Liberec, Oblačná 101/15, příspěvková organizace</t>
  </si>
  <si>
    <t>Základní škola, Liberec, Sokolovská 328, příspěvková organizace</t>
  </si>
  <si>
    <t>Základní škola, Liberec, Švermova 403/40, příspěvková organizace</t>
  </si>
  <si>
    <t>Základní škola, Liberec, U Soudu 369/8, příspěvková organizace</t>
  </si>
  <si>
    <t>Základní škola, Liberec, U Školy 222/6, příspěvková organizace</t>
  </si>
  <si>
    <t>Základní škola, Liberec, ul. 5. května 64/49, příspěvková organizace</t>
  </si>
  <si>
    <t>Základní škola, Liberec, Vrchlického 262/17, příspěvková organizace</t>
  </si>
  <si>
    <t>Základní škola, Liberec, Orlí 140/7, příspěvková organizace</t>
  </si>
  <si>
    <t>Základní umělecká škola, Liberec, Frýdlantská 1359/19, příspěvková organizace</t>
  </si>
  <si>
    <t>MATEŘSKÁ ŠKOLA "SÍDLIŠTĚ", Liberec 30, Skloněná 1414, příspěvková organizace</t>
  </si>
  <si>
    <t>Mateřská škola "Lísteček", Vratislavice nad Nisou, příspěvková organizace</t>
  </si>
  <si>
    <t>ZÁKLADNÍ ŠKOLA, LIBEREC - VRATISLAVICE NAD NISOU, příspěvková organizace</t>
  </si>
  <si>
    <t>Mateřská škola Bílá, okres Liberec, příspěvková organizace</t>
  </si>
  <si>
    <t>Základní škola a Mateřská škola, Bílý Kostel nad Nisou, příspěvková organizace</t>
  </si>
  <si>
    <t>Mateřská škola Český Dub, příspěvková organizace</t>
  </si>
  <si>
    <t>Základní škola Český Dub, okres Liberec, příspěvková organizace</t>
  </si>
  <si>
    <t>Základní umělecká škola Český Dub, okres Liberec, příspěvková organizace</t>
  </si>
  <si>
    <t>Základní škola a Mateřská škola Dlouhý Most, okres Liberec, příspěvková organizace</t>
  </si>
  <si>
    <t>Základní škola a Mateřská škola Hlavice, okres Liberec, příspěvková organizace</t>
  </si>
  <si>
    <t>Mateřská škola, Hodkovice nad Mohelkou, Podlesí č. 560, okres Liberec, příspěvková organizace</t>
  </si>
  <si>
    <t>Základní škola T. G. Masaryka, Hodkovice nad Mohelkou, okres Liberec, příspěvková organizace</t>
  </si>
  <si>
    <t>Dům dětí a mládeže DRAK, Žitavská ul. 260, Hrádek nad Nisou, okres Liberec, příspěvková organizace</t>
  </si>
  <si>
    <t>Mateřská škola, Hrádek nad Nisou - Donín, Rybářská 36, příspěvková organizace</t>
  </si>
  <si>
    <t>Mateřská škola, Hrádek nad Nisou, Liberecká 607, okres Liberec, příspěvková organizace</t>
  </si>
  <si>
    <t>Mateřská škola, Hrádek nad Nisou, Oldřichovská ul. 462, okres Liberec, příspěvková organizace</t>
  </si>
  <si>
    <t>Základní škola a Mateřská škola, Hrádek nad Nisou - Loučná, příspěvková organizace</t>
  </si>
  <si>
    <t>Základní škola, Hrádek nad Nisou - Donín, Donínská 244, příspěvková organizace</t>
  </si>
  <si>
    <t>Základní škola a Základní umělecká škola T. G. Masaryka, Hrádek nad Nisou, Komenského 478, okres Liberec, příspěvková organizace</t>
  </si>
  <si>
    <t>Základní škola Lidická, Hrádek nad Nisou, Školní ul. 325, okres Liberec, příspěvková organizace</t>
  </si>
  <si>
    <t>Základní škola a Mateřská škola Chotyně, příspěvková organizace</t>
  </si>
  <si>
    <t>Mateřská škola, Chrastava, Revoluční 488 - příspěvková organizace</t>
  </si>
  <si>
    <t>Základní škola a Mateřská škola, Chrastava, Vítkov 69 - příspěvková organizace</t>
  </si>
  <si>
    <t>Základní škola Chrastava, náměstí 1. máje 228, okres Liberec - příspěvková organizace</t>
  </si>
  <si>
    <t>Mateřská škola Studánka Jablonné v Podještědí, příspěvková organizace</t>
  </si>
  <si>
    <t>Základní škola a Základní umělecká škola Jablonné v Podještědí, příspěvková organizace</t>
  </si>
  <si>
    <t>Základní škola, Komenského, Jablonné v Podještědí, příspěvková organizace</t>
  </si>
  <si>
    <t>Základní škola a mateřská škola, Křižany - Žibřidice, příspěvková organizace</t>
  </si>
  <si>
    <t>Základní škola a Mateřská škola Mníšek, okres Liberec, příspěvková organizace</t>
  </si>
  <si>
    <t>Základní škola a Mateřská škola, Osečná, okres Liberec, příspěvková organizace</t>
  </si>
  <si>
    <t>Základní škola a Mateřská škola Rynoltice, okres Liberec, příspěvková organizace</t>
  </si>
  <si>
    <t>Základní škola a Mateřská škola, Stráž nad Nisou, příspěvková organizace</t>
  </si>
  <si>
    <t>Základní škola a Mateřská škola, Světlá pod Ještědem, příspěvková organizace</t>
  </si>
  <si>
    <t>Mateřská škola Všelibice, příspěvková organizace</t>
  </si>
  <si>
    <t>Mateřská škola Šimonovice, příspěvková organizace</t>
  </si>
  <si>
    <t>Školní jídelna, Frýdlant, okres Liberec, příspěvková organizace</t>
  </si>
  <si>
    <t>Základní škola speciální, Frýdlant, okres Liberec, příspěvková organizace</t>
  </si>
  <si>
    <t>Základní škola, Základní umělecká škola a Mateřská škola, Frýdlant, okres Liberec, příspěvková organizace</t>
  </si>
  <si>
    <t>Základní škola a Mateřská škola, Bílý Potok, okres Liberec, příspěvková organizace</t>
  </si>
  <si>
    <t>Základní škola a mateřská škola, Bulovka, okres Liberec, příspěvková organizace</t>
  </si>
  <si>
    <t>Základní škola a mateřská škola, Dětřichov, okres Liberec, příspěvková organizace</t>
  </si>
  <si>
    <t>Základní škola a Mateřská škola, Hejnice, okres Liberec, příspěvková organizace</t>
  </si>
  <si>
    <t>Základní škola a mateřská škola Jindřichovice pod Smrkem, příspěvková organizace</t>
  </si>
  <si>
    <t>Základní škola a Mateřská škola Krásný Les, okres Liberec, příspěvková organizace</t>
  </si>
  <si>
    <t>Základní škola a mateřská škola Kunratice, okres Liberec, příspěvková organizace</t>
  </si>
  <si>
    <t>Mateřská škola Lázně Libverda, okres Liberec-příspěvková organizace</t>
  </si>
  <si>
    <t>Základní škola, Lázně Libverda, okres Liberec - příspěvková organizace</t>
  </si>
  <si>
    <t>Mateřská škola, Nové Město pod Smrkem, okres Liberec, příspěvková organizace</t>
  </si>
  <si>
    <t>Středisko volného času "ROROŠ", Nové Město pod Smrkem, příspěvková organizace</t>
  </si>
  <si>
    <t>Základní škola Nové Město pod Smrkem, příspěvková organizace</t>
  </si>
  <si>
    <t>Základní umělecká škola, Nové Město pod Smrkem, okres Liberec, příspěvková organizace</t>
  </si>
  <si>
    <t>Základní škola a Mateřská škola, Raspenava, okres Liberec - příspěvková organizace</t>
  </si>
  <si>
    <t>Základní škola a mateřská škola Višňová, okres Liberec, příspěvková organizace</t>
  </si>
  <si>
    <t>Dům dětí a mládeže Vikýř, Jablonec nad Nisou, Podhorská 49, příspěvková organizace</t>
  </si>
  <si>
    <t>Mateřská škola Jablonec nad Nisou, 28. října 16, příspěvková organizace</t>
  </si>
  <si>
    <t>Mateřská škola Jablonec nad Nisou - Mšeno, Arbesova 50, příspěvková organizace</t>
  </si>
  <si>
    <t>Mateřská škola Jablonec nad Nisou - Rýnovice, Československé armády 37, příspěvková organizace</t>
  </si>
  <si>
    <t>Mateřská škola Jablonec nad Nisou - Kokonín, Dolní 3969, příspěvková organizace</t>
  </si>
  <si>
    <t>Mateřská škola Jablonec nad Nisou, Havlíčkova 4, příspěvková organizace</t>
  </si>
  <si>
    <t>Mateřská škola Jablonec nad Nisou, Hřbitovní 10, příspěvková organizace</t>
  </si>
  <si>
    <t>Mateřská škola Jablonec nad Nisou, Husova 3, příspěvková organizace</t>
  </si>
  <si>
    <t>Mateřská škola Jablonec nad Nisou - Mšeno, Josefa Hory 31, příspěvková organizace</t>
  </si>
  <si>
    <t>Mateřská škola Jablonec nad Nisou, Jugoslávská 13, příspěvková organizace</t>
  </si>
  <si>
    <t>Mateřská škola Jablonec nad Nisou, Lovecká 11, příspěvková organizace</t>
  </si>
  <si>
    <t>Mateřská škola Jablonec nad Nisou - Mšeno, Mechová 10, příspěvková organizace</t>
  </si>
  <si>
    <t>Mateřská škola Jablonec nad Nisou, Nová Pasířská 10, příspěvková organizace</t>
  </si>
  <si>
    <t>Mateřská škola Jablonec nad Nisou, Střelecká 14, příspěvková organizace</t>
  </si>
  <si>
    <t>Mateřská škola Jablonec nad Nisou, Švédská 14, příspěvková organizace</t>
  </si>
  <si>
    <t>Mateřská škola Jablonec nad Nisou - Jablonecké Paseky, Tichá 19, příspěvková organizace</t>
  </si>
  <si>
    <t>Mateřská škola Montessori Jablonec nad Nisou, Zámecká 10, příspěvková organizace</t>
  </si>
  <si>
    <t>Mateřská škola Jablonec nad Nisou, Palackého 37, příspěvková organizace</t>
  </si>
  <si>
    <t>Základní škola Jablonec nad Nisou, 5. května 76, příspěvková organizace</t>
  </si>
  <si>
    <t>Základní škola Jablonec nad Nisou - Mšeno, Arbesova 30, příspěvková organizace</t>
  </si>
  <si>
    <t>Základní škola Jablonec nad Nisou, Liberecká 26, příspěvková organizace</t>
  </si>
  <si>
    <t>Základní škola Jablonec nad Nisou - Mšeno, Mozartova 24, příspěvková organizace</t>
  </si>
  <si>
    <t>Základní škola Jablonec nad Nisou, Na Šumavě 43, příspěvková organizace</t>
  </si>
  <si>
    <t>Základní škola Jablonec nad Nisou, Pasířská 72, příspěvková organizace</t>
  </si>
  <si>
    <t>Základní škola Jablonec nad Nisou, Pivovarská 15, příspěvková organizace</t>
  </si>
  <si>
    <t>Základní škola Jablonec nad Nisou - Rýnovice, Pod Vodárnou 10, příspěvková organizace</t>
  </si>
  <si>
    <t>Základní škola Jablonec nad Nisou - Kokonín, Rychnovská 216, příspěvková organizace</t>
  </si>
  <si>
    <t>Základní umělecká škola, Jablonec nad Nisou, Podhorská 47, příspěvková organizace</t>
  </si>
  <si>
    <t>Základní škola a Mateřská škola Janov nad Nisou, příspěvková organizace</t>
  </si>
  <si>
    <t>Základní škola a Mateřská škola Josefův Důl, okres Jablonec nad Nisou, příspěvková organizace</t>
  </si>
  <si>
    <t>Mateřská škola Lučany nad Nisou, příspěvková organizace</t>
  </si>
  <si>
    <t>Základní škola, Lučany nad Nisou, okres Jablonec nad Nisou, příspěvková organizace</t>
  </si>
  <si>
    <t>Mateřská škola Maršovice 81, příspěvková organizace</t>
  </si>
  <si>
    <t>Základní škola a mateřská škola, Nová Ves nad Nisou, příspěvková organizace</t>
  </si>
  <si>
    <t>Mateřská škola Rádlo, příspěvková organizace</t>
  </si>
  <si>
    <t>Základní škola Rádlo, příspěvková organizace</t>
  </si>
  <si>
    <t>Základní škola a Mateřská škola, Rychnov u Jablonce nad Nisou, příspěvková organizace</t>
  </si>
  <si>
    <t>Lesní mateřská škola Jablonec nad Nisou - Proseč nad Nisou, příspěvková organizace</t>
  </si>
  <si>
    <t>Mateřská škola Tanvald, U Školky 579, příspěvková organizace</t>
  </si>
  <si>
    <t>Středisko volného času Tanvald, příspěvková organizace</t>
  </si>
  <si>
    <t>Masarykova základní škola Tanvald, příspěvková organizace</t>
  </si>
  <si>
    <t>Základní škola Tanvald, Sportovní 576, příspěvková organizace</t>
  </si>
  <si>
    <t>Základní umělecká škola Tanvald, příspěvková organizace</t>
  </si>
  <si>
    <t>Základní škola a mateřská škola, Albrechtice v Jizerských horách, příspěvková organizace</t>
  </si>
  <si>
    <t>Základní škola a mateřská škola Desná, okres Jablonec nad Nisou, příspěvková organizace</t>
  </si>
  <si>
    <t>Mateřská škola Kamínek, Harrachov, příspěvková organizace</t>
  </si>
  <si>
    <t>Základní škola Dr. h. c. Jana Masaryka, Harrachov, příspěvková organizace</t>
  </si>
  <si>
    <t>Základní škola a Mateřská škola, Kořenov, okres Jablonec nad Nisou, příspěvková organizace</t>
  </si>
  <si>
    <t>Mateřská škola Plavy, okres Jablonec nad Nisou - příspěvková organizace</t>
  </si>
  <si>
    <t>Základní škola Plavy, okres Jablonec n. Nisou - příspěvková organizace</t>
  </si>
  <si>
    <t>Mateřská škola Smržovka, okres Jablonec nad Nisou - příspěvková organizace</t>
  </si>
  <si>
    <t>Základní škola Smržovka, okres Jablonec nad Nisou - příspěvková organizace</t>
  </si>
  <si>
    <t>Mateřská škola Velké Hamry, příspěvková organizace</t>
  </si>
  <si>
    <t>Základní škola Velké Hamry, příspěvková organizace</t>
  </si>
  <si>
    <t>Základní škola a mateřská škola Zlatá Olešnice, okres Jablonec nad Nisou, příspěvková organizace</t>
  </si>
  <si>
    <t>Mateřská škola Železný Brod, Na Vápence 766, příspěvková organizace</t>
  </si>
  <si>
    <t>Mateřská škola Železný Brod, Slunečná 327, příspěvková organizace</t>
  </si>
  <si>
    <t>Mateřská škola Koníček Železný Brod, příspěvková organizace</t>
  </si>
  <si>
    <t>Základní škola Železný Brod, Pelechovská 800, příspěvková organizace</t>
  </si>
  <si>
    <t>Základní škola Železný Brod, Školní 700, příspěvková organizace</t>
  </si>
  <si>
    <t>Základní umělecká škola Železný Brod, příspěvková organizace</t>
  </si>
  <si>
    <t>Mateřská škola Pěnčín 62, příspěvková organizace</t>
  </si>
  <si>
    <t>Základní škola Pěnčín 22 - příspěvková organizace</t>
  </si>
  <si>
    <t>Základní škola a mateřská škola Huntířov, okres Jablonec nad Nisou, příspěvková organizace</t>
  </si>
  <si>
    <t>Mateřská škola Zásada, okres Jablonec nad Nisou, příspěvková organizace</t>
  </si>
  <si>
    <t>Masarykova základní škola Zásada, okres Jablonec nad Nisou, příspěvková organizace</t>
  </si>
  <si>
    <t>Dům dětí a mládeže Libertin, Česká Lípa, Škroupovo nám. 138, příspěvková organizace</t>
  </si>
  <si>
    <t>Mateřská škola Sovička, Česká Lípa, Antonína Sovy 1740, příspěvková organizace</t>
  </si>
  <si>
    <t>Mateřská škola, Česká Lípa, Arbesova 411, příspěvková organizace</t>
  </si>
  <si>
    <t>Mateřská škola, Česká Lípa, Bratří Čapků 2864, příspěvková organizace</t>
  </si>
  <si>
    <t>Mateřská škola Šikulka, Česká Lípa, Moskevská 2434, příspěvková organizace</t>
  </si>
  <si>
    <t>Mateřská škola, Česká Lípa, Severní 2214, příspěvková organizace</t>
  </si>
  <si>
    <t>Mateřská škola Pastelka, Česká Lípa, Svárovská 3315, příspěvková organizace</t>
  </si>
  <si>
    <t>Mateřská škola Špičák, Česká Lípa, Zhořelecká 2607, příspěvková organizace</t>
  </si>
  <si>
    <t>Samostatná školní jídelna, Česká Lípa, 28. října 2733, příspěvková organizace</t>
  </si>
  <si>
    <t>Základní škola a Mateřská škola, Česká Lípa, Jižní 1903, příspěvková organizace</t>
  </si>
  <si>
    <t>Základní škola, Česká Lípa, 28. října 2733, příspěvková organizace</t>
  </si>
  <si>
    <t>Základní škola Slovanka, Česká Lípa, Antonína Sovy 3056, příspěvková organizace</t>
  </si>
  <si>
    <t>Základní škola Dr. Miroslava Tyrše, Česká Lípa, Mánesova 1526, příspěvková organizace</t>
  </si>
  <si>
    <t>Základní škola, Česká Lípa, Partyzánská 1053, příspěvková organizace</t>
  </si>
  <si>
    <t>Základní škola, Česká Lípa, Pátova 406, příspěvková organizace</t>
  </si>
  <si>
    <t>Základní škola, Česká Lípa, Školní 2520, příspěvková organizace</t>
  </si>
  <si>
    <t>Základní škola, Česká Lípa, Šluknovská 2904, příspěvková organizace</t>
  </si>
  <si>
    <t>Základní škola, Praktická škola a Mateřská škola, Česká Lípa, Moskevská 679, příspěvková organizace</t>
  </si>
  <si>
    <t>Základní umělecká škola, Česká Lípa, Arbesova 2077, příspěvková organizace</t>
  </si>
  <si>
    <t>Mateřská škola Blíževedly, příspěvková organizace</t>
  </si>
  <si>
    <t>Základní škola a Mateřská škola Brniště, okres Česká Lípa - příspěvková organizace</t>
  </si>
  <si>
    <t>Mateřská škola Doksy Libušina 838 - příspěvková organizace</t>
  </si>
  <si>
    <t>Mateřská škola Doksy Pražská 836 - příspěvková organizace</t>
  </si>
  <si>
    <t>Základní škola a Mateřská škola Doksy - Staré Splavy, Jezerní 74, okres Česká Lípa - příspěvková organizace</t>
  </si>
  <si>
    <t>Základní škola Karla Hynka Máchy Doksy, Valdštejnská 253, okres Česká Lípa - příspěvková organizace</t>
  </si>
  <si>
    <t>Základní umělecká škola Doksy - příspěvková organizace</t>
  </si>
  <si>
    <t>Mateřská škola Dubá - příspěvková organizace</t>
  </si>
  <si>
    <t>Základní škola Dubá - příspěvková organizace</t>
  </si>
  <si>
    <t>Základní škola a Mateřská škola Dubnice, okres Česká Lípa, příspěvková organizace</t>
  </si>
  <si>
    <t>Základní škola a Mateřská škola Holany, okres Česká Lípa, příspěvková organizace</t>
  </si>
  <si>
    <t>Základní škola a Mateřská škola Horní Libchava, okres Česká Lípa - příspěvková organizace</t>
  </si>
  <si>
    <t>Mateřská škola Horní Police, okres Česká Lípa, příspěvková organizace</t>
  </si>
  <si>
    <t>Základní škola Horní Police, okres Česká Lípa, příspěvková organizace</t>
  </si>
  <si>
    <t>Základní škola a mateřská škola Jestřebí, příspěvková organizace</t>
  </si>
  <si>
    <t>Mateřská škola Kravaře, Úštěcká 43, příspěvková organizace</t>
  </si>
  <si>
    <t>Základní škola Kravaře, okres Česká Lípa, příspěvková organizace</t>
  </si>
  <si>
    <t>Základní škola a Mateřská škola Mimoň, příspěvková organizace</t>
  </si>
  <si>
    <t>Základní umělecká škola Václava Snítila, Mimoň, příspěvková organizace</t>
  </si>
  <si>
    <t>Mateřská škola Noviny pod Ralskem, okres Česká Lípa, příspěvková organizace</t>
  </si>
  <si>
    <t>Základní škola a Mateřská škola Nový Oldřichov, okres Česká Lípa, příspěvková organizace</t>
  </si>
  <si>
    <t>Základní škola a mateřská škola, Okna, okres Česká Lípa, příspěvková organizace</t>
  </si>
  <si>
    <t>Mateřská škola Provodín, okr. Česká Lípa - příspěvková organizace</t>
  </si>
  <si>
    <t>Základní škola a mateřská škola Tomáše Ježka Ralsko - Kuřívody - příspěvková organizace</t>
  </si>
  <si>
    <t>Mateřská škola Sosnová-příspěvková organizace</t>
  </si>
  <si>
    <t>Základní škola a mateřská škola, Stráž pod Ralskem, příspěvková organizace</t>
  </si>
  <si>
    <t>Základní škola a Mateřská škola Stružnice, okres Česká Lípa, příspěvková organizace</t>
  </si>
  <si>
    <t>Základní škola a Mateřská škola Volfartice, okres Česká Lípa, příspěvková organizace</t>
  </si>
  <si>
    <t>Základní škola a Mateřská škola Zahrádky, okres Česká Lípa, příspěvková organizace</t>
  </si>
  <si>
    <t>Základní škola a mateřská škola Žandov, okres Česká Lípa, příspěvková organizace</t>
  </si>
  <si>
    <t>Základní umělecká škola Žandov, okres Česká Lípa, příspěvková organizace</t>
  </si>
  <si>
    <t>Dům dětí a mládeže "Smetanka", Nový Bor, okres Česká Lípa, příspěvková organizace</t>
  </si>
  <si>
    <t>Základní škola U Lesa Nový Bor, Boženy Němcové 539, okres Česká Lípa, příspěvková organizace</t>
  </si>
  <si>
    <t>Základní škola Nový Bor, Generála Svobody 114, okres Česká Lípa, příspěvková organizace</t>
  </si>
  <si>
    <t>Základní škola Nový Bor, náměstí Míru 128, okres Česká Lípa, příspěvková organizace</t>
  </si>
  <si>
    <t>Základní škola praktická, Nový Bor, náměstí Míru 104, okres Česká Lípa, příspěvková organizace</t>
  </si>
  <si>
    <t>Základní umělecká škola Nový Bor, okres Česká Lípa, příspěvková organizace</t>
  </si>
  <si>
    <t>Dům dětí a mládeže Cvikováček, příspěvková organizace</t>
  </si>
  <si>
    <t>Mateřská škola Cvikov, Jiráskova 88/I, příspěvková organizace</t>
  </si>
  <si>
    <t>Základní škola Bohumila Hynka Cvikov, příspěvková organizace</t>
  </si>
  <si>
    <t>Základní umělecká škola Cvikov, příspěvková organizace</t>
  </si>
  <si>
    <t>Základní škola a mateřská škola, Kamenický Šenov, nám. Míru 616, příspěvková organizace</t>
  </si>
  <si>
    <t>Základní škola a mateřská škola, Kamenický Šenov - Prácheň, příspěvková organizace</t>
  </si>
  <si>
    <t>Základní škola a Mateřská škola, Kunratice u Cvikova, příspěvková organizace</t>
  </si>
  <si>
    <t>Základní škola a Mateřská škola Okrouhlá, okres Česká Lípa, příspěvková organizace</t>
  </si>
  <si>
    <t>Základní škola a Mateřská škola Polevsko, okres Česká Lípa, příspěvková organizace</t>
  </si>
  <si>
    <t>Základní škola a Mateřská škola Skalice u České Lípy, okres Česká Lípa, příspěvková organizace</t>
  </si>
  <si>
    <t>Základní škola a Mateřská škola Sloup v Čechách, příspěvková organizace</t>
  </si>
  <si>
    <t>Mateřská škola Svor, okres Česká Lípa, příspěvková organizace</t>
  </si>
  <si>
    <t>Základní škola Svor, okres Česká Lípa, příspěvková organizace</t>
  </si>
  <si>
    <t>Mateřská škola Na Olešce Semily, příspěvková organizace</t>
  </si>
  <si>
    <t>Mateřská škola Luční Semily, příspěvková organizace</t>
  </si>
  <si>
    <t>Mateřská škola Treperka a waldorfská Semily, příspěvková organizace</t>
  </si>
  <si>
    <t>Středisko volného času dětí a mládeže Semily, příspěvková organizace</t>
  </si>
  <si>
    <t>Waldorfská základní škola a střední škola Semily, příspěvková organizace</t>
  </si>
  <si>
    <t>Základní škola praktická Semily, příspěvková organizace</t>
  </si>
  <si>
    <t>Základní škola Dr. Františka Ladislava Riegra Semily, příspěvková organizace</t>
  </si>
  <si>
    <t>Základní škola Ivana Olbrachta Semily, příspěvková organizace</t>
  </si>
  <si>
    <t>Základní umělecká škola Semily, příspěvková organizace</t>
  </si>
  <si>
    <t>Základní škola a Mateřská škola Benešov u Semil, příspěvková organizace</t>
  </si>
  <si>
    <t>Základní škola a Mateřská škola Bozkov, příspěvková organizace</t>
  </si>
  <si>
    <t>Krakonošova základní škola a mateřská škola Loukov, příspěvková organizace</t>
  </si>
  <si>
    <t>Základní škola a Mateřská škola Chuchelna, příspěvková organizace</t>
  </si>
  <si>
    <t>Základní škola a Mateřská škola Jesenný, příspěvková organizace</t>
  </si>
  <si>
    <t>Mateřská škola Košťálov, příspěvková organizace</t>
  </si>
  <si>
    <t>Základní škola Košťálov, příspěvková organizace</t>
  </si>
  <si>
    <t>Mateřská škola Libštát, příspěvková organizace</t>
  </si>
  <si>
    <t>Masarykova základní škola Libštát, příspěvková organizace</t>
  </si>
  <si>
    <t>Středisko volného času Sluníčko Lomnice nad Popelkou, příspěvková organizAce</t>
  </si>
  <si>
    <t>Mateřská škola Klubíčko Lomnice nad Popelkou, příspěvková organizace</t>
  </si>
  <si>
    <t>Mateřská škola Lomnice nad Popelkou, příspěvková organizace</t>
  </si>
  <si>
    <t>Základní škola T. G. Masaryka Lomnice nad Popelkou, příspěvková organizace</t>
  </si>
  <si>
    <t>Základní škola a základní škola speciální Lomnice nad Popelkou, příspěvková organizace</t>
  </si>
  <si>
    <t>Základní umělecká škola Lomnice nad Popelkou, příspěvková organizace</t>
  </si>
  <si>
    <t>Základní škola a mateřská škola Nová Ves nad Popelkou, příspěvková organizace</t>
  </si>
  <si>
    <t>Základní škola a Mateřská škola Slaná, příspěvková organizace</t>
  </si>
  <si>
    <t>Základní škola a Mateřská škola Stružinec, okres Semily, příspěvková organizace</t>
  </si>
  <si>
    <t>Mateřská škola Vysoké nad Jizerou, příspěvková organizace</t>
  </si>
  <si>
    <t>Mateřská škola Záhoří, okres Semily, příspěvková organizace</t>
  </si>
  <si>
    <t>Mateřská škola Jilemnice, příspěvková organizace</t>
  </si>
  <si>
    <t>Základní škola Jilemnice, Jana Harracha 97, příspěvková organizace</t>
  </si>
  <si>
    <t>Základní škola Jilemnice, Komenského 288, příspěvková organizace</t>
  </si>
  <si>
    <t>Základní umělecká škola Jilemnice, příspěvková organizace</t>
  </si>
  <si>
    <t>Základní škola a Mateřská škola Benecko, příspěvková organizace</t>
  </si>
  <si>
    <t>Základní škola a Mateřská škola, Čistá u Horek, příspěvková organizace</t>
  </si>
  <si>
    <t>Základní škola a Mateřská škola Josefa Šíra, Horní Branná, příspěvková organizace</t>
  </si>
  <si>
    <t>Základní škola, Mateřská škola a Základní umělecká škola Jablonec nad Jizerou, příspěvková organizace</t>
  </si>
  <si>
    <t>Mateřská škola Kruh, příspěvková organizace</t>
  </si>
  <si>
    <t>Mateřská škola Levínská Olešnice, příspěvková organizace</t>
  </si>
  <si>
    <t>Základní škola a Mateřská škola Martinice v Krkonoších, příspěvková organizace</t>
  </si>
  <si>
    <t>Základní škola a Mateřská škola Mříčná, příspěvková organizace</t>
  </si>
  <si>
    <t>Mateřská škola Paseky nad Jizerou, příspěvková organizace</t>
  </si>
  <si>
    <t>Mateřská škola Poniklá, příspěvková organizace</t>
  </si>
  <si>
    <t>Základní škola Poniklá, příspěvková organizace</t>
  </si>
  <si>
    <t>Mateřská škola Rokytnice nad Jizerou, příspěvková organizace</t>
  </si>
  <si>
    <t>Základní škola a Středisko volného času, Rokytnice nad Jizerou, příspěvková organizace</t>
  </si>
  <si>
    <t>Základní škola a Mateřská škola Roztoky u Jilemnice, příspěvková organizace</t>
  </si>
  <si>
    <t>Mateřská škola Víchová nad Jizerou, příspěvková organizace</t>
  </si>
  <si>
    <t>Základní škola Víchová nad Jizerou, příspěvková organizace</t>
  </si>
  <si>
    <t>Krkonošská základní škola a mateřská škola Vítkovice, příspěvková organizace</t>
  </si>
  <si>
    <t>Mateřská škola a Základní škola Sluníčko Turnov, příspěvková organizace</t>
  </si>
  <si>
    <t>Mateřská škola Turnov, Bezručova 590, příspěvková organizace</t>
  </si>
  <si>
    <t>Waldorfská mateřská škola Turnov, příspěvková organizace</t>
  </si>
  <si>
    <t>Mateřská škola Turnov, Jana Palacha 1931, příspěvková organizace</t>
  </si>
  <si>
    <t>Mateřská škola Turnov, Zborovská 914, příspěvková organizace</t>
  </si>
  <si>
    <t>Středisko volného času Žlutá ponorka Turnov, příspěvková organizAce</t>
  </si>
  <si>
    <t>Základní škola Turnov, 28. října 18, příspěvková organizace</t>
  </si>
  <si>
    <t>Základní škola Turnov, Skálova 600, příspěvková organizace</t>
  </si>
  <si>
    <t>Základní škola Turnov - Mašov, příspěvková organizace</t>
  </si>
  <si>
    <t>Základní škola Turnov, Zborovská 519, příspěvková organizace</t>
  </si>
  <si>
    <t>Základní škola Turnov, Žižkova 518, příspěvková organizace</t>
  </si>
  <si>
    <t>Základní umělecká škola Turnov, příspěvková organizace</t>
  </si>
  <si>
    <t>Základní škola a Mateřská škola Hrubá Skála - Doubravice, příspěvková organizace</t>
  </si>
  <si>
    <t>Mateřská škola Jenišovice - příspěvková organizace</t>
  </si>
  <si>
    <t>Základní škola Jenišovice, okres Jablonec nad Nisou - příspěvková organizace</t>
  </si>
  <si>
    <t>Mateřská škola Sedmihorky - příspěvková organizace</t>
  </si>
  <si>
    <t>Základní škola Kobyly, okres Liberec - příspěvková organizace</t>
  </si>
  <si>
    <t>Základní škola a mateřská škola Malá Skála, okres Jablonec nad Nisou, příspěvková organizace</t>
  </si>
  <si>
    <t>Mateřská škola, Mírová pod Kozákovem, příspěvková organizace</t>
  </si>
  <si>
    <t>Základní škola, Mírová pod Kozákovem, příspěvková organizace</t>
  </si>
  <si>
    <t>Mateřská škola Ohrazenice, okres Semily - příspěvková organizace</t>
  </si>
  <si>
    <t>Základní škola Ohrazenice, okres Semily - příspěvková organizace</t>
  </si>
  <si>
    <t>Mateřská škola Olešnice, okres Semily, příspěvková organizace</t>
  </si>
  <si>
    <t>Mateřská škola Paceřice, příspěvková organizace</t>
  </si>
  <si>
    <t>Základní škola a Mateřská škola, Pěnčín, okres Liberec, příspěvková organizace</t>
  </si>
  <si>
    <t>Mateřská škola Přepeře, okres Semily - příspěvková organizace</t>
  </si>
  <si>
    <t>Základní škola Přepeře, okres Semily - příspěvková organizace</t>
  </si>
  <si>
    <t>Mateřská škola Příšovice, okres Liberec - příspěvková organizace</t>
  </si>
  <si>
    <t>Základní škola Příšovice, okres Liberec - příspěvková organizace</t>
  </si>
  <si>
    <t>Mateřská škola Rovensko pod Troskami, příspěvková organizace</t>
  </si>
  <si>
    <t>Základní škola Rovensko pod Troskami, příspěvková organizace</t>
  </si>
  <si>
    <t>Základní škola a Mateřská škola, Svijanský Újezd, okres Liberec, příspěvková organizace</t>
  </si>
  <si>
    <t>Základní škola Radostín, okres Liberec, příspěvková organizace</t>
  </si>
  <si>
    <t>Masarykova základní škola a mateřská škola Tatobity, příspěvková organizace</t>
  </si>
  <si>
    <t>Základní škola a Mateřská škola Všeň, příspěvková organizace</t>
  </si>
  <si>
    <t>celkem obecní školy a školská zařízení</t>
  </si>
  <si>
    <t>Dotace 2026</t>
  </si>
  <si>
    <t>Základní škola a Mateřská škola Prysk, okr. Česká Lípa, příspěvková organizace</t>
  </si>
  <si>
    <t>Mateřská škola "Klíček" Nový Bor, Svojsíkova 754, okres Česká Lípa, příspěvková organizace</t>
  </si>
  <si>
    <t>Základní škola a Mateřská škola Dolní Řasnice, příspěvková organizace</t>
  </si>
  <si>
    <t>Mateřská škola Turnov, 28. října 757, příspěvková organizace</t>
  </si>
  <si>
    <t>Mateřská škola Turnov-Mašov, příspěvková organizace</t>
  </si>
  <si>
    <t>Základní škola a Mateřská škola Nová Ves, okr. Liberec - příspěvková organizace</t>
  </si>
  <si>
    <t>Základní škola a Mateřská škola Habartice, okres Liberec, příspěvková organizace</t>
  </si>
  <si>
    <t>Základní škola a Mateřská škola Zákupy, příspěvková organizace</t>
  </si>
  <si>
    <t>Základní škola Vysoké nad Jizerou, příspěvková organizace</t>
  </si>
  <si>
    <t>Středisko volného času Mozaika Železný Brod, příspěvková organizace</t>
  </si>
  <si>
    <t>Základní škola a Mateřská škola, Studenec, okres Semily, příspěvková organizace</t>
  </si>
  <si>
    <t>Základní škola a mateřská škola Koberovy, příspěvková organizace</t>
  </si>
  <si>
    <t>k 22.4.2026</t>
  </si>
  <si>
    <r>
      <t xml:space="preserve">UZ 33 092 - </t>
    </r>
    <r>
      <rPr>
        <b/>
        <sz val="12"/>
        <rFont val="Arial"/>
        <family val="2"/>
        <charset val="238"/>
      </rPr>
      <t>Přiděleno</t>
    </r>
    <r>
      <rPr>
        <sz val="11"/>
        <rFont val="Arial"/>
        <family val="2"/>
        <charset val="238"/>
      </rPr>
      <t xml:space="preserve"> od 1.1.2026 do 31. 3. 2026</t>
    </r>
  </si>
  <si>
    <r>
      <t xml:space="preserve">UZ 33092 - </t>
    </r>
    <r>
      <rPr>
        <b/>
        <sz val="12"/>
        <rFont val="Arial"/>
        <family val="2"/>
        <charset val="238"/>
      </rPr>
      <t>Vráceno</t>
    </r>
    <r>
      <rPr>
        <sz val="11"/>
        <rFont val="Arial"/>
        <family val="2"/>
        <charset val="238"/>
      </rPr>
      <t xml:space="preserve"> na účet KÚLK k od 1.1.2026 do 31.3.2026</t>
    </r>
  </si>
  <si>
    <t>CZ.02.02.XX/00/24_034/0017646</t>
  </si>
  <si>
    <t>CZ.02.02.XX/00/24_034/0017496</t>
  </si>
  <si>
    <t>CZ.02.02.04/00/24_034/0017477</t>
  </si>
  <si>
    <t>CZ.02.02.XX/00/24_034/0017443</t>
  </si>
  <si>
    <t>CZ.02.02.XX/00/24_034/0017442</t>
  </si>
  <si>
    <t>CZ.02.02.04/00/24_034/0017409</t>
  </si>
  <si>
    <t>CZ.02.02.02/00/24_034/0017396</t>
  </si>
  <si>
    <t>CZ.02.02.02/00/24_034/0017380</t>
  </si>
  <si>
    <t>CZ.02.02.02/00/24_034/0017363</t>
  </si>
  <si>
    <t>CZ.02.02.04/00/24_034/0017317</t>
  </si>
  <si>
    <t>CZ.02.02.XX/00/24_034/0017345</t>
  </si>
  <si>
    <t>CZ.02.02.04/00/24_034/0017318</t>
  </si>
  <si>
    <t>CZ.02.02.02/00/24_034/0017147</t>
  </si>
  <si>
    <t>CZ.02.02.04/00/24_034/0017809</t>
  </si>
  <si>
    <t>CZ.02.02.04/00/24_034/0017795</t>
  </si>
  <si>
    <t>CZ.02.02.04/00/24_034/0017747</t>
  </si>
  <si>
    <t>CZ.02.02.XX/00/24_034/0017768</t>
  </si>
  <si>
    <t>CZ.02.02.02/00/24_034/0017693</t>
  </si>
  <si>
    <t>CZ.02.02.04/00/24_034/0017228</t>
  </si>
  <si>
    <t>CZ.02.02.04/00/24_034/0017227</t>
  </si>
  <si>
    <t>CZ.02.02.02/00/24_034/0017242</t>
  </si>
  <si>
    <t>CZ.02.02.XX/00/24_034/0017217</t>
  </si>
  <si>
    <t>CZ.02.02.XX/00/22_002/0007494</t>
  </si>
  <si>
    <t>CZ.02.02.XX/00/22_002/0007428</t>
  </si>
  <si>
    <t>CZ.02.02.XX/00/22_002/0007775</t>
  </si>
  <si>
    <t>CZ.02.02.XX/00/22_003/0003895</t>
  </si>
  <si>
    <t>CZ.02.02.XX/00/22_002/0004722</t>
  </si>
  <si>
    <t>CZ.02.02.XX/00/22_002/0005185</t>
  </si>
  <si>
    <t>CZ.02.02.XX/00/22_002/0007348</t>
  </si>
  <si>
    <t>CZ.02.02.XX/00/22_002/0007746</t>
  </si>
  <si>
    <t>CZ.02.02.XX/00/22_002/0006896</t>
  </si>
  <si>
    <t>CZ.02.02.XX/00/22_002/0007352</t>
  </si>
  <si>
    <t>CZ.02.02.XX/00/22_002/0006662</t>
  </si>
  <si>
    <t>CZ.02.02.XX/00/22_002/0007088</t>
  </si>
  <si>
    <t>CZ.02.02.XX/00/22_002/0006279</t>
  </si>
  <si>
    <t>CZ.02.02.XX/00/22_002/0005460</t>
  </si>
  <si>
    <t>CZ.02.02.XX/00/22_002/0003113</t>
  </si>
  <si>
    <t>CZ.02.02.XX/00/22_002/0001706</t>
  </si>
  <si>
    <t>CZ.02.02.XX/00/22_002/0005190</t>
  </si>
  <si>
    <t>CZ.02.02.XX/00/22_002/0002386</t>
  </si>
  <si>
    <t>CZ.02.02.04/00/24_035/0017298
CZ.02.02.04/00/24_034/0017689</t>
  </si>
  <si>
    <t>02.03.2026
02.03.2026</t>
  </si>
  <si>
    <t>dva projekty</t>
  </si>
  <si>
    <t>Zpracovatel: Mgr. Andrea Maryšková</t>
  </si>
  <si>
    <t xml:space="preserve">oddělení přímých nákladů </t>
  </si>
  <si>
    <t>tel.</t>
  </si>
  <si>
    <t>email:</t>
  </si>
  <si>
    <t>andrea.maryskova@kraj-lbc.cz</t>
  </si>
  <si>
    <t>V Liberci dne 22. 04.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</si>
</sst>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b/>
      <sz val="36"/>
      <name val="Arial"/>
      <family val="2"/>
      <charset val="238"/>
    </font>
    <font>
      <b/>
      <sz val="26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left" vertical="center"/>
    </xf>
    <xf numFmtId="0" fontId="2" fillId="0" borderId="0" xfId="0" applyFont="1"/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4" fontId="8" fillId="0" borderId="0" xfId="0" applyNumberFormat="1" applyFont="1" applyAlignment="1">
      <alignment horizontal="left"/>
    </xf>
    <xf numFmtId="4" fontId="9" fillId="2" borderId="0" xfId="0" applyNumberFormat="1" applyFont="1" applyFill="1" applyAlignment="1">
      <alignment horizontal="centerContinuous" vertical="center"/>
    </xf>
    <xf numFmtId="0" fontId="10" fillId="4" borderId="5" xfId="0" applyFont="1" applyFill="1" applyBorder="1" applyAlignment="1">
      <alignment horizontal="centerContinuous" vertical="center"/>
    </xf>
    <xf numFmtId="0" fontId="10" fillId="4" borderId="6" xfId="0" applyFont="1" applyFill="1" applyBorder="1" applyAlignment="1">
      <alignment horizontal="centerContinuous" vertical="center"/>
    </xf>
    <xf numFmtId="4" fontId="10" fillId="5" borderId="4" xfId="0" applyNumberFormat="1" applyFont="1" applyFill="1" applyBorder="1" applyAlignment="1">
      <alignment horizontal="centerContinuous" vertical="center" wrapText="1"/>
    </xf>
    <xf numFmtId="4" fontId="10" fillId="5" borderId="5" xfId="0" applyNumberFormat="1" applyFont="1" applyFill="1" applyBorder="1" applyAlignment="1">
      <alignment horizontal="centerContinuous" vertical="center" wrapText="1"/>
    </xf>
    <xf numFmtId="4" fontId="10" fillId="5" borderId="6" xfId="0" applyNumberFormat="1" applyFont="1" applyFill="1" applyBorder="1" applyAlignment="1">
      <alignment horizontal="centerContinuous" vertical="center" wrapText="1"/>
    </xf>
    <xf numFmtId="4" fontId="11" fillId="0" borderId="16" xfId="0" applyNumberFormat="1" applyFont="1" applyBorder="1" applyAlignment="1">
      <alignment horizontal="centerContinuous" vertical="center"/>
    </xf>
    <xf numFmtId="14" fontId="11" fillId="0" borderId="15" xfId="0" applyNumberFormat="1" applyFont="1" applyBorder="1" applyAlignment="1">
      <alignment horizontal="centerContinuous" vertical="center"/>
    </xf>
    <xf numFmtId="4" fontId="11" fillId="0" borderId="12" xfId="0" applyNumberFormat="1" applyFont="1" applyBorder="1" applyAlignment="1">
      <alignment horizontal="centerContinuous" vertical="center" wrapText="1"/>
    </xf>
    <xf numFmtId="4" fontId="11" fillId="0" borderId="13" xfId="0" applyNumberFormat="1" applyFont="1" applyBorder="1" applyAlignment="1">
      <alignment horizontal="centerContinuous" vertical="center" wrapText="1"/>
    </xf>
    <xf numFmtId="4" fontId="13" fillId="0" borderId="13" xfId="0" applyNumberFormat="1" applyFont="1" applyBorder="1" applyAlignment="1">
      <alignment horizontal="centerContinuous" vertical="center" wrapText="1"/>
    </xf>
    <xf numFmtId="4" fontId="11" fillId="0" borderId="14" xfId="0" applyNumberFormat="1" applyFont="1" applyBorder="1" applyAlignment="1">
      <alignment horizontal="centerContinuous" vertical="center" wrapText="1"/>
    </xf>
    <xf numFmtId="0" fontId="2" fillId="0" borderId="0" xfId="0" applyFont="1" applyAlignment="1">
      <alignment wrapText="1"/>
    </xf>
    <xf numFmtId="4" fontId="5" fillId="0" borderId="8" xfId="0" applyNumberFormat="1" applyFont="1" applyBorder="1"/>
    <xf numFmtId="4" fontId="5" fillId="0" borderId="9" xfId="0" applyNumberFormat="1" applyFont="1" applyBorder="1"/>
    <xf numFmtId="0" fontId="5" fillId="0" borderId="9" xfId="0" applyFont="1" applyBorder="1"/>
    <xf numFmtId="14" fontId="5" fillId="0" borderId="11" xfId="0" applyNumberFormat="1" applyFont="1" applyBorder="1"/>
    <xf numFmtId="4" fontId="4" fillId="0" borderId="9" xfId="0" applyNumberFormat="1" applyFont="1" applyBorder="1"/>
    <xf numFmtId="14" fontId="5" fillId="0" borderId="9" xfId="0" applyNumberFormat="1" applyFont="1" applyBorder="1"/>
    <xf numFmtId="4" fontId="5" fillId="3" borderId="9" xfId="0" applyNumberFormat="1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14" fontId="5" fillId="3" borderId="11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4" fontId="4" fillId="2" borderId="8" xfId="0" applyNumberFormat="1" applyFont="1" applyFill="1" applyBorder="1"/>
    <xf numFmtId="4" fontId="4" fillId="2" borderId="9" xfId="0" applyNumberFormat="1" applyFont="1" applyFill="1" applyBorder="1"/>
    <xf numFmtId="4" fontId="4" fillId="2" borderId="11" xfId="0" applyNumberFormat="1" applyFont="1" applyFill="1" applyBorder="1"/>
    <xf numFmtId="4" fontId="4" fillId="2" borderId="13" xfId="0" applyNumberFormat="1" applyFont="1" applyFill="1" applyBorder="1"/>
    <xf numFmtId="4" fontId="5" fillId="0" borderId="8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14" fontId="5" fillId="0" borderId="9" xfId="0" applyNumberFormat="1" applyFont="1" applyBorder="1" applyAlignment="1">
      <alignment vertical="center"/>
    </xf>
    <xf numFmtId="14" fontId="5" fillId="0" borderId="11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14" fontId="5" fillId="0" borderId="9" xfId="0" applyNumberFormat="1" applyFont="1" applyBorder="1" applyAlignment="1">
      <alignment vertical="center" wrapText="1"/>
    </xf>
    <xf numFmtId="14" fontId="5" fillId="0" borderId="11" xfId="0" applyNumberFormat="1" applyFont="1" applyBorder="1" applyAlignment="1">
      <alignment vertical="center" wrapText="1"/>
    </xf>
    <xf numFmtId="0" fontId="2" fillId="3" borderId="0" xfId="0" applyFont="1" applyFill="1"/>
    <xf numFmtId="14" fontId="2" fillId="0" borderId="0" xfId="0" applyNumberFormat="1" applyFont="1"/>
    <xf numFmtId="4" fontId="14" fillId="0" borderId="0" xfId="0" applyNumberFormat="1" applyFont="1"/>
    <xf numFmtId="0" fontId="5" fillId="0" borderId="9" xfId="0" applyFont="1" applyBorder="1" applyAlignment="1">
      <alignment vertical="center" wrapText="1"/>
    </xf>
    <xf numFmtId="0" fontId="14" fillId="2" borderId="0" xfId="0" applyFont="1" applyFill="1"/>
    <xf numFmtId="0" fontId="5" fillId="0" borderId="8" xfId="0" applyFont="1" applyBorder="1" applyAlignment="1">
      <alignment horizontal="left" vertical="center"/>
    </xf>
    <xf numFmtId="4" fontId="5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23" xfId="0" applyNumberFormat="1" applyFont="1" applyBorder="1" applyAlignment="1">
      <alignment horizontal="center" vertical="center" wrapText="1"/>
    </xf>
    <xf numFmtId="14" fontId="1" fillId="0" borderId="19" xfId="0" applyNumberFormat="1" applyFont="1" applyBorder="1" applyAlignment="1">
      <alignment horizontal="center" vertical="center" wrapText="1"/>
    </xf>
    <xf numFmtId="14" fontId="1" fillId="0" borderId="26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0" fontId="10" fillId="4" borderId="4" xfId="0" applyFont="1" applyFill="1" applyBorder="1" applyAlignment="1">
      <alignment horizontal="centerContinuous" vertical="center"/>
    </xf>
    <xf numFmtId="4" fontId="11" fillId="0" borderId="27" xfId="0" applyNumberFormat="1" applyFont="1" applyBorder="1" applyAlignment="1">
      <alignment horizontal="centerContinuous" vertical="center"/>
    </xf>
    <xf numFmtId="4" fontId="1" fillId="0" borderId="8" xfId="0" applyNumberFormat="1" applyFont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vertical="center"/>
    </xf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5" fillId="0" borderId="0" xfId="0" applyFont="1" applyAlignment="1"/>
    <xf numFmtId="4" fontId="5" fillId="0" borderId="28" xfId="0" applyNumberFormat="1" applyFont="1" applyBorder="1"/>
    <xf numFmtId="4" fontId="5" fillId="0" borderId="29" xfId="0" applyNumberFormat="1" applyFont="1" applyBorder="1"/>
    <xf numFmtId="0" fontId="5" fillId="0" borderId="29" xfId="0" applyFont="1" applyBorder="1"/>
    <xf numFmtId="14" fontId="5" fillId="0" borderId="30" xfId="0" applyNumberFormat="1" applyFont="1" applyBorder="1"/>
    <xf numFmtId="4" fontId="1" fillId="0" borderId="21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4" fontId="8" fillId="0" borderId="22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21D7F-7BB5-4B8F-ADAF-DFA67CEF22A7}">
  <dimension ref="A1:Q350"/>
  <sheetViews>
    <sheetView showGridLines="0" tabSelected="1" zoomScale="80" zoomScaleNormal="80" workbookViewId="0">
      <pane xSplit="6" ySplit="6" topLeftCell="G7" activePane="bottomRight" state="frozen"/>
      <selection pane="topRight" activeCell="I1" sqref="I1"/>
      <selection pane="bottomLeft" activeCell="A7" sqref="A7"/>
      <selection pane="bottomRight" activeCell="F10" sqref="F10"/>
    </sheetView>
  </sheetViews>
  <sheetFormatPr defaultRowHeight="15" x14ac:dyDescent="0.25"/>
  <cols>
    <col min="1" max="1" width="6.7109375" style="1" customWidth="1"/>
    <col min="2" max="2" width="9.28515625" style="1" customWidth="1"/>
    <col min="3" max="3" width="11.5703125" style="1" customWidth="1"/>
    <col min="4" max="4" width="12.85546875" style="1" customWidth="1"/>
    <col min="5" max="5" width="6" style="1" customWidth="1"/>
    <col min="6" max="6" width="117" style="1" bestFit="1" customWidth="1"/>
    <col min="7" max="9" width="19.42578125" style="10" customWidth="1"/>
    <col min="10" max="10" width="30.28515625" style="10" customWidth="1"/>
    <col min="11" max="11" width="12.7109375" style="52" customWidth="1"/>
    <col min="12" max="12" width="1.85546875" style="10" customWidth="1"/>
    <col min="13" max="13" width="19.42578125" style="10" customWidth="1"/>
    <col min="14" max="14" width="10.85546875" style="10" customWidth="1"/>
    <col min="15" max="15" width="15.28515625" style="53" customWidth="1"/>
    <col min="16" max="16" width="30.140625" style="10" customWidth="1"/>
    <col min="17" max="17" width="26.140625" style="10" customWidth="1"/>
    <col min="18" max="16384" width="9.140625" style="10"/>
  </cols>
  <sheetData>
    <row r="1" spans="1:17" x14ac:dyDescent="0.25">
      <c r="G1" s="1" t="s">
        <v>355</v>
      </c>
      <c r="H1" s="1"/>
      <c r="I1" s="1"/>
      <c r="J1" s="1"/>
      <c r="K1" s="1"/>
      <c r="L1" s="1"/>
      <c r="M1" s="1" t="s">
        <v>355</v>
      </c>
      <c r="N1" s="1"/>
      <c r="O1" s="14"/>
      <c r="P1" s="1"/>
      <c r="Q1" s="1"/>
    </row>
    <row r="2" spans="1:17" ht="51" customHeight="1" thickBot="1" x14ac:dyDescent="0.3">
      <c r="A2" s="2" t="s">
        <v>342</v>
      </c>
      <c r="G2" s="15" t="s">
        <v>0</v>
      </c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58.5" customHeight="1" x14ac:dyDescent="0.25">
      <c r="A3" s="58" t="s">
        <v>1</v>
      </c>
      <c r="B3" s="61" t="s">
        <v>2</v>
      </c>
      <c r="C3" s="61" t="s">
        <v>3</v>
      </c>
      <c r="D3" s="64" t="s">
        <v>4</v>
      </c>
      <c r="E3" s="61" t="s">
        <v>5</v>
      </c>
      <c r="F3" s="67" t="s">
        <v>6</v>
      </c>
      <c r="G3" s="81" t="s">
        <v>7</v>
      </c>
      <c r="H3" s="16"/>
      <c r="I3" s="16"/>
      <c r="J3" s="16"/>
      <c r="K3" s="17"/>
      <c r="M3" s="18" t="s">
        <v>8</v>
      </c>
      <c r="N3" s="19"/>
      <c r="O3" s="19"/>
      <c r="P3" s="19"/>
      <c r="Q3" s="20"/>
    </row>
    <row r="4" spans="1:17" ht="35.25" customHeight="1" x14ac:dyDescent="0.25">
      <c r="A4" s="59"/>
      <c r="B4" s="62"/>
      <c r="C4" s="62"/>
      <c r="D4" s="65"/>
      <c r="E4" s="62"/>
      <c r="F4" s="68"/>
      <c r="G4" s="82" t="s">
        <v>356</v>
      </c>
      <c r="H4" s="21"/>
      <c r="I4" s="21"/>
      <c r="J4" s="21"/>
      <c r="K4" s="22"/>
      <c r="M4" s="23" t="s">
        <v>357</v>
      </c>
      <c r="N4" s="24"/>
      <c r="O4" s="25"/>
      <c r="P4" s="24"/>
      <c r="Q4" s="26"/>
    </row>
    <row r="5" spans="1:17" s="27" customFormat="1" ht="27" customHeight="1" x14ac:dyDescent="0.25">
      <c r="A5" s="59"/>
      <c r="B5" s="62"/>
      <c r="C5" s="62"/>
      <c r="D5" s="65"/>
      <c r="E5" s="62"/>
      <c r="F5" s="68"/>
      <c r="G5" s="83" t="s">
        <v>10</v>
      </c>
      <c r="H5" s="76" t="s">
        <v>11</v>
      </c>
      <c r="I5" s="77" t="s">
        <v>9</v>
      </c>
      <c r="J5" s="70" t="s">
        <v>12</v>
      </c>
      <c r="K5" s="74" t="s">
        <v>13</v>
      </c>
      <c r="M5" s="78" t="s">
        <v>10</v>
      </c>
      <c r="N5" s="70" t="s">
        <v>11</v>
      </c>
      <c r="O5" s="72" t="s">
        <v>14</v>
      </c>
      <c r="P5" s="70" t="s">
        <v>12</v>
      </c>
      <c r="Q5" s="74" t="s">
        <v>15</v>
      </c>
    </row>
    <row r="6" spans="1:17" s="27" customFormat="1" ht="15.75" thickBot="1" x14ac:dyDescent="0.3">
      <c r="A6" s="60"/>
      <c r="B6" s="63"/>
      <c r="C6" s="63"/>
      <c r="D6" s="66"/>
      <c r="E6" s="63"/>
      <c r="F6" s="69"/>
      <c r="G6" s="93"/>
      <c r="H6" s="94"/>
      <c r="I6" s="95"/>
      <c r="J6" s="71"/>
      <c r="K6" s="75"/>
      <c r="M6" s="79"/>
      <c r="N6" s="71"/>
      <c r="O6" s="73"/>
      <c r="P6" s="71"/>
      <c r="Q6" s="75"/>
    </row>
    <row r="7" spans="1:17" x14ac:dyDescent="0.25">
      <c r="A7" s="3">
        <v>58</v>
      </c>
      <c r="B7" s="4">
        <v>2330</v>
      </c>
      <c r="C7" s="4">
        <v>71294511</v>
      </c>
      <c r="D7" s="7">
        <v>691009571</v>
      </c>
      <c r="E7" s="4">
        <v>3233</v>
      </c>
      <c r="F7" s="5" t="s">
        <v>16</v>
      </c>
      <c r="G7" s="89"/>
      <c r="H7" s="90"/>
      <c r="I7" s="90">
        <f t="shared" ref="I7:I70" si="0">SUM(G7:H7)</f>
        <v>0</v>
      </c>
      <c r="J7" s="91"/>
      <c r="K7" s="92"/>
      <c r="M7" s="28"/>
      <c r="N7" s="29"/>
      <c r="O7" s="32">
        <f t="shared" ref="O7:O70" si="1">SUM(M7:N7)</f>
        <v>0</v>
      </c>
      <c r="P7" s="33"/>
      <c r="Q7" s="31"/>
    </row>
    <row r="8" spans="1:17" x14ac:dyDescent="0.25">
      <c r="A8" s="3">
        <v>59</v>
      </c>
      <c r="B8" s="4">
        <v>2415</v>
      </c>
      <c r="C8" s="4">
        <v>72742186</v>
      </c>
      <c r="D8" s="7">
        <v>600079465</v>
      </c>
      <c r="E8" s="4">
        <v>3111</v>
      </c>
      <c r="F8" s="5" t="s">
        <v>17</v>
      </c>
      <c r="G8" s="28"/>
      <c r="H8" s="29"/>
      <c r="I8" s="29">
        <f t="shared" si="0"/>
        <v>0</v>
      </c>
      <c r="J8" s="30"/>
      <c r="K8" s="31"/>
      <c r="M8" s="28"/>
      <c r="N8" s="29"/>
      <c r="O8" s="32">
        <f t="shared" si="1"/>
        <v>0</v>
      </c>
      <c r="P8" s="33"/>
      <c r="Q8" s="31"/>
    </row>
    <row r="9" spans="1:17" x14ac:dyDescent="0.25">
      <c r="A9" s="3">
        <v>60</v>
      </c>
      <c r="B9" s="4">
        <v>2442</v>
      </c>
      <c r="C9" s="4">
        <v>72742101</v>
      </c>
      <c r="D9" s="7">
        <v>600079066</v>
      </c>
      <c r="E9" s="4">
        <v>3111</v>
      </c>
      <c r="F9" s="5" t="s">
        <v>18</v>
      </c>
      <c r="G9" s="28"/>
      <c r="H9" s="29"/>
      <c r="I9" s="29">
        <f t="shared" si="0"/>
        <v>0</v>
      </c>
      <c r="J9" s="30"/>
      <c r="K9" s="31"/>
      <c r="M9" s="28"/>
      <c r="N9" s="29"/>
      <c r="O9" s="32">
        <f t="shared" si="1"/>
        <v>0</v>
      </c>
      <c r="P9" s="33"/>
      <c r="Q9" s="31"/>
    </row>
    <row r="10" spans="1:17" x14ac:dyDescent="0.25">
      <c r="A10" s="3">
        <v>61</v>
      </c>
      <c r="B10" s="4">
        <v>2437</v>
      </c>
      <c r="C10" s="4">
        <v>72743221</v>
      </c>
      <c r="D10" s="7">
        <v>600079074</v>
      </c>
      <c r="E10" s="4">
        <v>3111</v>
      </c>
      <c r="F10" s="5" t="s">
        <v>19</v>
      </c>
      <c r="G10" s="28"/>
      <c r="H10" s="29"/>
      <c r="I10" s="29">
        <f t="shared" si="0"/>
        <v>0</v>
      </c>
      <c r="J10" s="30"/>
      <c r="K10" s="31"/>
      <c r="M10" s="28"/>
      <c r="N10" s="29"/>
      <c r="O10" s="32">
        <f t="shared" si="1"/>
        <v>0</v>
      </c>
      <c r="P10" s="33"/>
      <c r="Q10" s="31"/>
    </row>
    <row r="11" spans="1:17" x14ac:dyDescent="0.25">
      <c r="A11" s="3">
        <v>62</v>
      </c>
      <c r="B11" s="4">
        <v>2411</v>
      </c>
      <c r="C11" s="4">
        <v>72742666</v>
      </c>
      <c r="D11" s="7">
        <v>600079554</v>
      </c>
      <c r="E11" s="4">
        <v>3111</v>
      </c>
      <c r="F11" s="5" t="s">
        <v>20</v>
      </c>
      <c r="G11" s="28"/>
      <c r="H11" s="29"/>
      <c r="I11" s="29">
        <f t="shared" si="0"/>
        <v>0</v>
      </c>
      <c r="J11" s="30"/>
      <c r="K11" s="31"/>
      <c r="M11" s="28"/>
      <c r="N11" s="29"/>
      <c r="O11" s="32">
        <f t="shared" si="1"/>
        <v>0</v>
      </c>
      <c r="P11" s="33"/>
      <c r="Q11" s="31"/>
    </row>
    <row r="12" spans="1:17" x14ac:dyDescent="0.25">
      <c r="A12" s="3">
        <v>63</v>
      </c>
      <c r="B12" s="4">
        <v>2407</v>
      </c>
      <c r="C12" s="4">
        <v>72741465</v>
      </c>
      <c r="D12" s="7">
        <v>600079520</v>
      </c>
      <c r="E12" s="4">
        <v>3111</v>
      </c>
      <c r="F12" s="5" t="s">
        <v>21</v>
      </c>
      <c r="G12" s="28"/>
      <c r="H12" s="29"/>
      <c r="I12" s="29">
        <f t="shared" si="0"/>
        <v>0</v>
      </c>
      <c r="J12" s="30"/>
      <c r="K12" s="31"/>
      <c r="M12" s="28"/>
      <c r="N12" s="29"/>
      <c r="O12" s="32">
        <f t="shared" si="1"/>
        <v>0</v>
      </c>
      <c r="P12" s="33"/>
      <c r="Q12" s="31"/>
    </row>
    <row r="13" spans="1:17" x14ac:dyDescent="0.25">
      <c r="A13" s="3">
        <v>64</v>
      </c>
      <c r="B13" s="4">
        <v>2422</v>
      </c>
      <c r="C13" s="4">
        <v>72742585</v>
      </c>
      <c r="D13" s="7">
        <v>600079082</v>
      </c>
      <c r="E13" s="4">
        <v>3111</v>
      </c>
      <c r="F13" s="5" t="s">
        <v>22</v>
      </c>
      <c r="G13" s="28"/>
      <c r="H13" s="29"/>
      <c r="I13" s="29">
        <f t="shared" si="0"/>
        <v>0</v>
      </c>
      <c r="J13" s="30"/>
      <c r="K13" s="31"/>
      <c r="M13" s="28"/>
      <c r="N13" s="29"/>
      <c r="O13" s="32">
        <f t="shared" si="1"/>
        <v>0</v>
      </c>
      <c r="P13" s="33"/>
      <c r="Q13" s="31"/>
    </row>
    <row r="14" spans="1:17" x14ac:dyDescent="0.25">
      <c r="A14" s="3">
        <v>65</v>
      </c>
      <c r="B14" s="4">
        <v>2427</v>
      </c>
      <c r="C14" s="4">
        <v>72741627</v>
      </c>
      <c r="D14" s="7">
        <v>600079091</v>
      </c>
      <c r="E14" s="4">
        <v>3111</v>
      </c>
      <c r="F14" s="5" t="s">
        <v>23</v>
      </c>
      <c r="G14" s="28"/>
      <c r="H14" s="29"/>
      <c r="I14" s="29">
        <f t="shared" si="0"/>
        <v>0</v>
      </c>
      <c r="J14" s="30"/>
      <c r="K14" s="31"/>
      <c r="M14" s="28"/>
      <c r="N14" s="29"/>
      <c r="O14" s="32">
        <f t="shared" si="1"/>
        <v>0</v>
      </c>
      <c r="P14" s="33"/>
      <c r="Q14" s="31"/>
    </row>
    <row r="15" spans="1:17" x14ac:dyDescent="0.25">
      <c r="A15" s="3">
        <v>66</v>
      </c>
      <c r="B15" s="4">
        <v>2327</v>
      </c>
      <c r="C15" s="4">
        <v>72076950</v>
      </c>
      <c r="D15" s="7">
        <v>691002606</v>
      </c>
      <c r="E15" s="4">
        <v>3111</v>
      </c>
      <c r="F15" s="5" t="s">
        <v>24</v>
      </c>
      <c r="G15" s="28"/>
      <c r="H15" s="29"/>
      <c r="I15" s="29">
        <f t="shared" si="0"/>
        <v>0</v>
      </c>
      <c r="J15" s="30"/>
      <c r="K15" s="31"/>
      <c r="M15" s="28"/>
      <c r="N15" s="29"/>
      <c r="O15" s="32">
        <f t="shared" si="1"/>
        <v>0</v>
      </c>
      <c r="P15" s="33"/>
      <c r="Q15" s="31"/>
    </row>
    <row r="16" spans="1:17" x14ac:dyDescent="0.25">
      <c r="A16" s="3">
        <v>67</v>
      </c>
      <c r="B16" s="4">
        <v>2321</v>
      </c>
      <c r="C16" s="4">
        <v>72742976</v>
      </c>
      <c r="D16" s="7">
        <v>600079287</v>
      </c>
      <c r="E16" s="4">
        <v>3111</v>
      </c>
      <c r="F16" s="5" t="s">
        <v>25</v>
      </c>
      <c r="G16" s="28"/>
      <c r="H16" s="29"/>
      <c r="I16" s="29">
        <f t="shared" si="0"/>
        <v>0</v>
      </c>
      <c r="J16" s="30"/>
      <c r="K16" s="31"/>
      <c r="M16" s="28"/>
      <c r="N16" s="29"/>
      <c r="O16" s="32">
        <f t="shared" si="1"/>
        <v>0</v>
      </c>
      <c r="P16" s="33"/>
      <c r="Q16" s="31"/>
    </row>
    <row r="17" spans="1:17" x14ac:dyDescent="0.25">
      <c r="A17" s="3">
        <v>68</v>
      </c>
      <c r="B17" s="4">
        <v>2423</v>
      </c>
      <c r="C17" s="4">
        <v>72742828</v>
      </c>
      <c r="D17" s="7">
        <v>600079368</v>
      </c>
      <c r="E17" s="4">
        <v>3111</v>
      </c>
      <c r="F17" s="5" t="s">
        <v>26</v>
      </c>
      <c r="G17" s="28"/>
      <c r="H17" s="29"/>
      <c r="I17" s="29">
        <f t="shared" si="0"/>
        <v>0</v>
      </c>
      <c r="J17" s="30"/>
      <c r="K17" s="31"/>
      <c r="M17" s="28"/>
      <c r="N17" s="29"/>
      <c r="O17" s="32">
        <f t="shared" si="1"/>
        <v>0</v>
      </c>
      <c r="P17" s="33"/>
      <c r="Q17" s="31"/>
    </row>
    <row r="18" spans="1:17" x14ac:dyDescent="0.25">
      <c r="A18" s="3">
        <v>69</v>
      </c>
      <c r="B18" s="4">
        <v>2428</v>
      </c>
      <c r="C18" s="4">
        <v>72743140</v>
      </c>
      <c r="D18" s="7">
        <v>600079112</v>
      </c>
      <c r="E18" s="4">
        <v>3111</v>
      </c>
      <c r="F18" s="5" t="s">
        <v>27</v>
      </c>
      <c r="G18" s="28"/>
      <c r="H18" s="29"/>
      <c r="I18" s="29">
        <f t="shared" si="0"/>
        <v>0</v>
      </c>
      <c r="J18" s="30"/>
      <c r="K18" s="31"/>
      <c r="M18" s="28"/>
      <c r="N18" s="29"/>
      <c r="O18" s="32">
        <f t="shared" si="1"/>
        <v>0</v>
      </c>
      <c r="P18" s="33"/>
      <c r="Q18" s="31"/>
    </row>
    <row r="19" spans="1:17" x14ac:dyDescent="0.25">
      <c r="A19" s="3">
        <v>70</v>
      </c>
      <c r="B19" s="4">
        <v>2413</v>
      </c>
      <c r="C19" s="4">
        <v>72742909</v>
      </c>
      <c r="D19" s="7">
        <v>600079601</v>
      </c>
      <c r="E19" s="4">
        <v>3111</v>
      </c>
      <c r="F19" s="5" t="s">
        <v>28</v>
      </c>
      <c r="G19" s="28"/>
      <c r="H19" s="29"/>
      <c r="I19" s="29">
        <f t="shared" si="0"/>
        <v>0</v>
      </c>
      <c r="J19" s="30"/>
      <c r="K19" s="31"/>
      <c r="M19" s="28"/>
      <c r="N19" s="29"/>
      <c r="O19" s="32">
        <f t="shared" si="1"/>
        <v>0</v>
      </c>
      <c r="P19" s="33"/>
      <c r="Q19" s="31"/>
    </row>
    <row r="20" spans="1:17" x14ac:dyDescent="0.25">
      <c r="A20" s="3">
        <v>71</v>
      </c>
      <c r="B20" s="4">
        <v>2410</v>
      </c>
      <c r="C20" s="4">
        <v>72742348</v>
      </c>
      <c r="D20" s="7">
        <v>600079121</v>
      </c>
      <c r="E20" s="4">
        <v>3111</v>
      </c>
      <c r="F20" s="5" t="s">
        <v>29</v>
      </c>
      <c r="G20" s="28"/>
      <c r="H20" s="29"/>
      <c r="I20" s="29">
        <f t="shared" si="0"/>
        <v>0</v>
      </c>
      <c r="J20" s="30"/>
      <c r="K20" s="31"/>
      <c r="M20" s="28"/>
      <c r="N20" s="29"/>
      <c r="O20" s="32">
        <f t="shared" si="1"/>
        <v>0</v>
      </c>
      <c r="P20" s="33"/>
      <c r="Q20" s="31"/>
    </row>
    <row r="21" spans="1:17" x14ac:dyDescent="0.25">
      <c r="A21" s="3">
        <v>72</v>
      </c>
      <c r="B21" s="4">
        <v>2436</v>
      </c>
      <c r="C21" s="4">
        <v>72741546</v>
      </c>
      <c r="D21" s="7">
        <v>600079538</v>
      </c>
      <c r="E21" s="4">
        <v>3111</v>
      </c>
      <c r="F21" s="5" t="s">
        <v>30</v>
      </c>
      <c r="G21" s="28"/>
      <c r="H21" s="29"/>
      <c r="I21" s="29">
        <f t="shared" si="0"/>
        <v>0</v>
      </c>
      <c r="J21" s="30"/>
      <c r="K21" s="31"/>
      <c r="M21" s="28"/>
      <c r="N21" s="29"/>
      <c r="O21" s="32">
        <f t="shared" si="1"/>
        <v>0</v>
      </c>
      <c r="P21" s="33"/>
      <c r="Q21" s="31"/>
    </row>
    <row r="22" spans="1:17" x14ac:dyDescent="0.25">
      <c r="A22" s="3">
        <v>73</v>
      </c>
      <c r="B22" s="4">
        <v>2424</v>
      </c>
      <c r="C22" s="4">
        <v>72741945</v>
      </c>
      <c r="D22" s="7">
        <v>600079147</v>
      </c>
      <c r="E22" s="4">
        <v>3111</v>
      </c>
      <c r="F22" s="5" t="s">
        <v>31</v>
      </c>
      <c r="G22" s="28"/>
      <c r="H22" s="29"/>
      <c r="I22" s="29">
        <f t="shared" si="0"/>
        <v>0</v>
      </c>
      <c r="J22" s="30"/>
      <c r="K22" s="31"/>
      <c r="M22" s="28"/>
      <c r="N22" s="29"/>
      <c r="O22" s="32">
        <f t="shared" si="1"/>
        <v>0</v>
      </c>
      <c r="P22" s="33"/>
      <c r="Q22" s="31"/>
    </row>
    <row r="23" spans="1:17" x14ac:dyDescent="0.25">
      <c r="A23" s="3">
        <v>74</v>
      </c>
      <c r="B23" s="4">
        <v>2417</v>
      </c>
      <c r="C23" s="4">
        <v>72742810</v>
      </c>
      <c r="D23" s="7">
        <v>600079562</v>
      </c>
      <c r="E23" s="4">
        <v>3111</v>
      </c>
      <c r="F23" s="5" t="s">
        <v>32</v>
      </c>
      <c r="G23" s="28"/>
      <c r="H23" s="29"/>
      <c r="I23" s="29">
        <f t="shared" si="0"/>
        <v>0</v>
      </c>
      <c r="J23" s="30"/>
      <c r="K23" s="31"/>
      <c r="M23" s="28"/>
      <c r="N23" s="29"/>
      <c r="O23" s="32">
        <f t="shared" si="1"/>
        <v>0</v>
      </c>
      <c r="P23" s="33"/>
      <c r="Q23" s="31"/>
    </row>
    <row r="24" spans="1:17" x14ac:dyDescent="0.25">
      <c r="A24" s="3">
        <v>75</v>
      </c>
      <c r="B24" s="4">
        <v>2416</v>
      </c>
      <c r="C24" s="4">
        <v>72742895</v>
      </c>
      <c r="D24" s="7">
        <v>600079571</v>
      </c>
      <c r="E24" s="4">
        <v>3111</v>
      </c>
      <c r="F24" s="5" t="s">
        <v>33</v>
      </c>
      <c r="G24" s="28"/>
      <c r="H24" s="29"/>
      <c r="I24" s="29">
        <f t="shared" si="0"/>
        <v>0</v>
      </c>
      <c r="J24" s="30"/>
      <c r="K24" s="31"/>
      <c r="M24" s="28"/>
      <c r="N24" s="29"/>
      <c r="O24" s="32">
        <f t="shared" si="1"/>
        <v>0</v>
      </c>
      <c r="P24" s="33"/>
      <c r="Q24" s="31"/>
    </row>
    <row r="25" spans="1:17" x14ac:dyDescent="0.25">
      <c r="A25" s="3">
        <v>76</v>
      </c>
      <c r="B25" s="4">
        <v>2421</v>
      </c>
      <c r="C25" s="4">
        <v>72743301</v>
      </c>
      <c r="D25" s="7">
        <v>600079163</v>
      </c>
      <c r="E25" s="4">
        <v>3111</v>
      </c>
      <c r="F25" s="5" t="s">
        <v>34</v>
      </c>
      <c r="G25" s="28"/>
      <c r="H25" s="29"/>
      <c r="I25" s="29">
        <f t="shared" si="0"/>
        <v>0</v>
      </c>
      <c r="J25" s="30"/>
      <c r="K25" s="31"/>
      <c r="M25" s="28"/>
      <c r="N25" s="29"/>
      <c r="O25" s="32">
        <f t="shared" si="1"/>
        <v>0</v>
      </c>
      <c r="P25" s="33"/>
      <c r="Q25" s="31"/>
    </row>
    <row r="26" spans="1:17" x14ac:dyDescent="0.25">
      <c r="A26" s="3">
        <v>77</v>
      </c>
      <c r="B26" s="4">
        <v>2419</v>
      </c>
      <c r="C26" s="4">
        <v>72742500</v>
      </c>
      <c r="D26" s="7">
        <v>600079171</v>
      </c>
      <c r="E26" s="4">
        <v>3111</v>
      </c>
      <c r="F26" s="5" t="s">
        <v>35</v>
      </c>
      <c r="G26" s="28"/>
      <c r="H26" s="29"/>
      <c r="I26" s="29">
        <f t="shared" si="0"/>
        <v>0</v>
      </c>
      <c r="J26" s="30"/>
      <c r="K26" s="31"/>
      <c r="M26" s="28"/>
      <c r="N26" s="29"/>
      <c r="O26" s="32">
        <f t="shared" si="1"/>
        <v>0</v>
      </c>
      <c r="P26" s="33"/>
      <c r="Q26" s="31"/>
    </row>
    <row r="27" spans="1:17" x14ac:dyDescent="0.25">
      <c r="A27" s="3">
        <v>78</v>
      </c>
      <c r="B27" s="4">
        <v>2430</v>
      </c>
      <c r="C27" s="4">
        <v>46747532</v>
      </c>
      <c r="D27" s="7">
        <v>600079180</v>
      </c>
      <c r="E27" s="4">
        <v>3111</v>
      </c>
      <c r="F27" s="5" t="s">
        <v>36</v>
      </c>
      <c r="G27" s="28"/>
      <c r="H27" s="29"/>
      <c r="I27" s="29">
        <f t="shared" si="0"/>
        <v>0</v>
      </c>
      <c r="J27" s="30"/>
      <c r="K27" s="31"/>
      <c r="M27" s="28"/>
      <c r="N27" s="29"/>
      <c r="O27" s="32">
        <f t="shared" si="1"/>
        <v>0</v>
      </c>
      <c r="P27" s="33"/>
      <c r="Q27" s="31"/>
    </row>
    <row r="28" spans="1:17" x14ac:dyDescent="0.25">
      <c r="A28" s="3">
        <v>79</v>
      </c>
      <c r="B28" s="4">
        <v>2409</v>
      </c>
      <c r="C28" s="4">
        <v>72742747</v>
      </c>
      <c r="D28" s="7">
        <v>600079635</v>
      </c>
      <c r="E28" s="4">
        <v>3111</v>
      </c>
      <c r="F28" s="5" t="s">
        <v>37</v>
      </c>
      <c r="G28" s="28"/>
      <c r="H28" s="29"/>
      <c r="I28" s="29">
        <f t="shared" si="0"/>
        <v>0</v>
      </c>
      <c r="J28" s="30"/>
      <c r="K28" s="31"/>
      <c r="M28" s="28"/>
      <c r="N28" s="29"/>
      <c r="O28" s="32">
        <f t="shared" si="1"/>
        <v>0</v>
      </c>
      <c r="P28" s="33"/>
      <c r="Q28" s="31"/>
    </row>
    <row r="29" spans="1:17" x14ac:dyDescent="0.25">
      <c r="A29" s="3">
        <v>80</v>
      </c>
      <c r="B29" s="4">
        <v>2429</v>
      </c>
      <c r="C29" s="4">
        <v>72741708</v>
      </c>
      <c r="D29" s="7">
        <v>600079244</v>
      </c>
      <c r="E29" s="4">
        <v>3111</v>
      </c>
      <c r="F29" s="5" t="s">
        <v>38</v>
      </c>
      <c r="G29" s="28"/>
      <c r="H29" s="29"/>
      <c r="I29" s="29">
        <f t="shared" si="0"/>
        <v>0</v>
      </c>
      <c r="J29" s="30"/>
      <c r="K29" s="31"/>
      <c r="M29" s="28"/>
      <c r="N29" s="29"/>
      <c r="O29" s="32">
        <f t="shared" si="1"/>
        <v>0</v>
      </c>
      <c r="P29" s="33"/>
      <c r="Q29" s="31"/>
    </row>
    <row r="30" spans="1:17" x14ac:dyDescent="0.25">
      <c r="A30" s="3">
        <v>81</v>
      </c>
      <c r="B30" s="4">
        <v>2412</v>
      </c>
      <c r="C30" s="4">
        <v>72742429</v>
      </c>
      <c r="D30" s="7">
        <v>600079252</v>
      </c>
      <c r="E30" s="4">
        <v>3111</v>
      </c>
      <c r="F30" s="5" t="s">
        <v>39</v>
      </c>
      <c r="G30" s="28"/>
      <c r="H30" s="29"/>
      <c r="I30" s="29">
        <f t="shared" si="0"/>
        <v>0</v>
      </c>
      <c r="J30" s="30"/>
      <c r="K30" s="31"/>
      <c r="M30" s="28"/>
      <c r="N30" s="29"/>
      <c r="O30" s="32">
        <f t="shared" si="1"/>
        <v>0</v>
      </c>
      <c r="P30" s="33"/>
      <c r="Q30" s="31"/>
    </row>
    <row r="31" spans="1:17" x14ac:dyDescent="0.25">
      <c r="A31" s="3">
        <v>82</v>
      </c>
      <c r="B31" s="4">
        <v>2418</v>
      </c>
      <c r="C31" s="4">
        <v>72741783</v>
      </c>
      <c r="D31" s="7">
        <v>600079261</v>
      </c>
      <c r="E31" s="4">
        <v>3111</v>
      </c>
      <c r="F31" s="5" t="s">
        <v>40</v>
      </c>
      <c r="G31" s="28"/>
      <c r="H31" s="29"/>
      <c r="I31" s="29">
        <f t="shared" si="0"/>
        <v>0</v>
      </c>
      <c r="J31" s="30"/>
      <c r="K31" s="31"/>
      <c r="M31" s="28"/>
      <c r="N31" s="29"/>
      <c r="O31" s="32">
        <f t="shared" si="1"/>
        <v>0</v>
      </c>
      <c r="P31" s="33"/>
      <c r="Q31" s="31"/>
    </row>
    <row r="32" spans="1:17" x14ac:dyDescent="0.25">
      <c r="A32" s="3">
        <v>83</v>
      </c>
      <c r="B32" s="4">
        <v>2414</v>
      </c>
      <c r="C32" s="4">
        <v>72742020</v>
      </c>
      <c r="D32" s="7">
        <v>600079295</v>
      </c>
      <c r="E32" s="4">
        <v>3111</v>
      </c>
      <c r="F32" s="5" t="s">
        <v>41</v>
      </c>
      <c r="G32" s="28"/>
      <c r="H32" s="29"/>
      <c r="I32" s="29">
        <f t="shared" si="0"/>
        <v>0</v>
      </c>
      <c r="J32" s="30"/>
      <c r="K32" s="31"/>
      <c r="M32" s="28"/>
      <c r="N32" s="29"/>
      <c r="O32" s="32">
        <f t="shared" si="1"/>
        <v>0</v>
      </c>
      <c r="P32" s="33"/>
      <c r="Q32" s="31"/>
    </row>
    <row r="33" spans="1:17" x14ac:dyDescent="0.25">
      <c r="A33" s="3">
        <v>84</v>
      </c>
      <c r="B33" s="4">
        <v>2443</v>
      </c>
      <c r="C33" s="4">
        <v>72743051</v>
      </c>
      <c r="D33" s="7">
        <v>600079309</v>
      </c>
      <c r="E33" s="4">
        <v>3111</v>
      </c>
      <c r="F33" s="5" t="s">
        <v>42</v>
      </c>
      <c r="G33" s="28"/>
      <c r="H33" s="29"/>
      <c r="I33" s="29">
        <f t="shared" si="0"/>
        <v>0</v>
      </c>
      <c r="J33" s="30"/>
      <c r="K33" s="31"/>
      <c r="M33" s="28"/>
      <c r="N33" s="29"/>
      <c r="O33" s="32">
        <f t="shared" si="1"/>
        <v>0</v>
      </c>
      <c r="P33" s="33"/>
      <c r="Q33" s="31"/>
    </row>
    <row r="34" spans="1:17" x14ac:dyDescent="0.25">
      <c r="A34" s="3">
        <v>85</v>
      </c>
      <c r="B34" s="4">
        <v>2425</v>
      </c>
      <c r="C34" s="4">
        <v>72741864</v>
      </c>
      <c r="D34" s="7">
        <v>600079333</v>
      </c>
      <c r="E34" s="4">
        <v>3111</v>
      </c>
      <c r="F34" s="5" t="s">
        <v>43</v>
      </c>
      <c r="G34" s="28"/>
      <c r="H34" s="29"/>
      <c r="I34" s="29">
        <f t="shared" si="0"/>
        <v>0</v>
      </c>
      <c r="J34" s="30"/>
      <c r="K34" s="31"/>
      <c r="M34" s="28"/>
      <c r="N34" s="29"/>
      <c r="O34" s="32">
        <f t="shared" si="1"/>
        <v>0</v>
      </c>
      <c r="P34" s="33"/>
      <c r="Q34" s="31"/>
    </row>
    <row r="35" spans="1:17" x14ac:dyDescent="0.25">
      <c r="A35" s="3">
        <v>86</v>
      </c>
      <c r="B35" s="4">
        <v>2433</v>
      </c>
      <c r="C35" s="4">
        <v>66113334</v>
      </c>
      <c r="D35" s="7">
        <v>600079643</v>
      </c>
      <c r="E35" s="4">
        <v>3111</v>
      </c>
      <c r="F35" s="5" t="s">
        <v>44</v>
      </c>
      <c r="G35" s="28"/>
      <c r="H35" s="29"/>
      <c r="I35" s="29">
        <f t="shared" si="0"/>
        <v>0</v>
      </c>
      <c r="J35" s="30"/>
      <c r="K35" s="31"/>
      <c r="M35" s="28"/>
      <c r="N35" s="29"/>
      <c r="O35" s="32">
        <f t="shared" si="1"/>
        <v>0</v>
      </c>
      <c r="P35" s="33"/>
      <c r="Q35" s="31"/>
    </row>
    <row r="36" spans="1:17" x14ac:dyDescent="0.25">
      <c r="A36" s="3">
        <v>87</v>
      </c>
      <c r="B36" s="4">
        <v>2435</v>
      </c>
      <c r="C36" s="4">
        <v>72743069</v>
      </c>
      <c r="D36" s="7">
        <v>600079341</v>
      </c>
      <c r="E36" s="4">
        <v>3111</v>
      </c>
      <c r="F36" s="5" t="s">
        <v>45</v>
      </c>
      <c r="G36" s="28"/>
      <c r="H36" s="29"/>
      <c r="I36" s="29">
        <f t="shared" si="0"/>
        <v>0</v>
      </c>
      <c r="J36" s="30"/>
      <c r="K36" s="31"/>
      <c r="M36" s="28"/>
      <c r="N36" s="29"/>
      <c r="O36" s="32">
        <f t="shared" si="1"/>
        <v>0</v>
      </c>
      <c r="P36" s="33"/>
      <c r="Q36" s="31"/>
    </row>
    <row r="37" spans="1:17" x14ac:dyDescent="0.25">
      <c r="A37" s="3">
        <v>88</v>
      </c>
      <c r="B37" s="4">
        <v>2474</v>
      </c>
      <c r="C37" s="4">
        <v>65635612</v>
      </c>
      <c r="D37" s="7">
        <v>600080307</v>
      </c>
      <c r="E37" s="4">
        <v>3113</v>
      </c>
      <c r="F37" s="5" t="s">
        <v>46</v>
      </c>
      <c r="G37" s="28"/>
      <c r="H37" s="29"/>
      <c r="I37" s="29">
        <f t="shared" si="0"/>
        <v>0</v>
      </c>
      <c r="J37" s="30"/>
      <c r="K37" s="31"/>
      <c r="M37" s="28"/>
      <c r="N37" s="29"/>
      <c r="O37" s="32">
        <f t="shared" si="1"/>
        <v>0</v>
      </c>
      <c r="P37" s="33"/>
      <c r="Q37" s="31"/>
    </row>
    <row r="38" spans="1:17" x14ac:dyDescent="0.25">
      <c r="A38" s="3">
        <v>89</v>
      </c>
      <c r="B38" s="4">
        <v>2312</v>
      </c>
      <c r="C38" s="4">
        <v>65642350</v>
      </c>
      <c r="D38" s="7">
        <v>600079899</v>
      </c>
      <c r="E38" s="4">
        <v>3113</v>
      </c>
      <c r="F38" s="5" t="s">
        <v>47</v>
      </c>
      <c r="G38" s="28"/>
      <c r="H38" s="29"/>
      <c r="I38" s="29">
        <f t="shared" si="0"/>
        <v>0</v>
      </c>
      <c r="J38" s="30"/>
      <c r="K38" s="31"/>
      <c r="M38" s="28"/>
      <c r="N38" s="29"/>
      <c r="O38" s="32">
        <f t="shared" si="1"/>
        <v>0</v>
      </c>
      <c r="P38" s="33"/>
      <c r="Q38" s="31"/>
    </row>
    <row r="39" spans="1:17" x14ac:dyDescent="0.25">
      <c r="A39" s="3">
        <v>90</v>
      </c>
      <c r="B39" s="4">
        <v>2479</v>
      </c>
      <c r="C39" s="4">
        <v>65100280</v>
      </c>
      <c r="D39" s="7">
        <v>600080340</v>
      </c>
      <c r="E39" s="4">
        <v>3113</v>
      </c>
      <c r="F39" s="5" t="s">
        <v>48</v>
      </c>
      <c r="G39" s="28"/>
      <c r="H39" s="29"/>
      <c r="I39" s="29">
        <f t="shared" si="0"/>
        <v>0</v>
      </c>
      <c r="J39" s="30"/>
      <c r="K39" s="31"/>
      <c r="M39" s="28"/>
      <c r="N39" s="29"/>
      <c r="O39" s="32">
        <f t="shared" si="1"/>
        <v>0</v>
      </c>
      <c r="P39" s="33"/>
      <c r="Q39" s="31"/>
    </row>
    <row r="40" spans="1:17" x14ac:dyDescent="0.25">
      <c r="A40" s="3">
        <v>91</v>
      </c>
      <c r="B40" s="4">
        <v>2475</v>
      </c>
      <c r="C40" s="4">
        <v>65642368</v>
      </c>
      <c r="D40" s="7">
        <v>600080331</v>
      </c>
      <c r="E40" s="4">
        <v>3113</v>
      </c>
      <c r="F40" s="5" t="s">
        <v>49</v>
      </c>
      <c r="G40" s="28"/>
      <c r="H40" s="29"/>
      <c r="I40" s="29">
        <f t="shared" si="0"/>
        <v>0</v>
      </c>
      <c r="J40" s="30"/>
      <c r="K40" s="31"/>
      <c r="M40" s="28"/>
      <c r="N40" s="29"/>
      <c r="O40" s="32">
        <f t="shared" si="1"/>
        <v>0</v>
      </c>
      <c r="P40" s="33"/>
      <c r="Q40" s="31"/>
    </row>
    <row r="41" spans="1:17" x14ac:dyDescent="0.25">
      <c r="A41" s="3">
        <v>92</v>
      </c>
      <c r="B41" s="4">
        <v>2476</v>
      </c>
      <c r="C41" s="4">
        <v>64040364</v>
      </c>
      <c r="D41" s="7">
        <v>600080170</v>
      </c>
      <c r="E41" s="4">
        <v>3113</v>
      </c>
      <c r="F41" s="5" t="s">
        <v>50</v>
      </c>
      <c r="G41" s="28"/>
      <c r="H41" s="29"/>
      <c r="I41" s="29">
        <f t="shared" si="0"/>
        <v>0</v>
      </c>
      <c r="J41" s="30"/>
      <c r="K41" s="31"/>
      <c r="M41" s="28"/>
      <c r="N41" s="29"/>
      <c r="O41" s="32">
        <f t="shared" si="1"/>
        <v>0</v>
      </c>
      <c r="P41" s="33"/>
      <c r="Q41" s="31"/>
    </row>
    <row r="42" spans="1:17" x14ac:dyDescent="0.25">
      <c r="A42" s="3">
        <v>93</v>
      </c>
      <c r="B42" s="4">
        <v>2477</v>
      </c>
      <c r="C42" s="4">
        <v>68975147</v>
      </c>
      <c r="D42" s="7">
        <v>600079872</v>
      </c>
      <c r="E42" s="4">
        <v>3113</v>
      </c>
      <c r="F42" s="5" t="s">
        <v>51</v>
      </c>
      <c r="G42" s="28"/>
      <c r="H42" s="29"/>
      <c r="I42" s="29">
        <f t="shared" si="0"/>
        <v>0</v>
      </c>
      <c r="J42" s="30"/>
      <c r="K42" s="31"/>
      <c r="M42" s="28">
        <v>3637.22</v>
      </c>
      <c r="N42" s="29">
        <v>1102.78</v>
      </c>
      <c r="O42" s="32">
        <f t="shared" si="1"/>
        <v>4740</v>
      </c>
      <c r="P42" s="33" t="s">
        <v>387</v>
      </c>
      <c r="Q42" s="31">
        <v>46063</v>
      </c>
    </row>
    <row r="43" spans="1:17" x14ac:dyDescent="0.25">
      <c r="A43" s="3">
        <v>94</v>
      </c>
      <c r="B43" s="4">
        <v>2470</v>
      </c>
      <c r="C43" s="4">
        <v>72741554</v>
      </c>
      <c r="D43" s="7">
        <v>600080013</v>
      </c>
      <c r="E43" s="4">
        <v>3113</v>
      </c>
      <c r="F43" s="5" t="s">
        <v>52</v>
      </c>
      <c r="G43" s="28"/>
      <c r="H43" s="29"/>
      <c r="I43" s="29">
        <f t="shared" si="0"/>
        <v>0</v>
      </c>
      <c r="J43" s="30"/>
      <c r="K43" s="31"/>
      <c r="M43" s="28"/>
      <c r="N43" s="29"/>
      <c r="O43" s="32">
        <f t="shared" si="1"/>
        <v>0</v>
      </c>
      <c r="P43" s="33"/>
      <c r="Q43" s="31"/>
    </row>
    <row r="44" spans="1:17" s="37" customFormat="1" x14ac:dyDescent="0.2">
      <c r="A44" s="3">
        <v>95</v>
      </c>
      <c r="B44" s="6">
        <v>2307</v>
      </c>
      <c r="C44" s="6">
        <v>72743212</v>
      </c>
      <c r="D44" s="7">
        <v>600079911</v>
      </c>
      <c r="E44" s="4">
        <v>3113</v>
      </c>
      <c r="F44" s="9" t="s">
        <v>53</v>
      </c>
      <c r="G44" s="28">
        <v>1216599.67</v>
      </c>
      <c r="H44" s="29">
        <v>289583.53999999998</v>
      </c>
      <c r="I44" s="29">
        <f t="shared" si="0"/>
        <v>1506183.21</v>
      </c>
      <c r="J44" s="30" t="s">
        <v>372</v>
      </c>
      <c r="K44" s="31">
        <v>46083</v>
      </c>
      <c r="M44" s="42"/>
      <c r="N44" s="43"/>
      <c r="O44" s="44">
        <f t="shared" si="1"/>
        <v>0</v>
      </c>
      <c r="P44" s="45"/>
      <c r="Q44" s="46"/>
    </row>
    <row r="45" spans="1:17" x14ac:dyDescent="0.25">
      <c r="A45" s="3">
        <v>96</v>
      </c>
      <c r="B45" s="4">
        <v>2478</v>
      </c>
      <c r="C45" s="4">
        <v>72743379</v>
      </c>
      <c r="D45" s="7">
        <v>600079929</v>
      </c>
      <c r="E45" s="4">
        <v>3113</v>
      </c>
      <c r="F45" s="5" t="s">
        <v>54</v>
      </c>
      <c r="G45" s="28"/>
      <c r="H45" s="29"/>
      <c r="I45" s="29">
        <f t="shared" si="0"/>
        <v>0</v>
      </c>
      <c r="J45" s="30"/>
      <c r="K45" s="31"/>
      <c r="M45" s="28"/>
      <c r="N45" s="29"/>
      <c r="O45" s="32">
        <f t="shared" si="1"/>
        <v>0</v>
      </c>
      <c r="P45" s="33"/>
      <c r="Q45" s="31"/>
    </row>
    <row r="46" spans="1:17" s="37" customFormat="1" x14ac:dyDescent="0.2">
      <c r="A46" s="3">
        <v>97</v>
      </c>
      <c r="B46" s="6">
        <v>2465</v>
      </c>
      <c r="C46" s="6">
        <v>72741791</v>
      </c>
      <c r="D46" s="8">
        <v>650018273</v>
      </c>
      <c r="E46" s="6">
        <v>3113</v>
      </c>
      <c r="F46" s="9" t="s">
        <v>55</v>
      </c>
      <c r="G46" s="28"/>
      <c r="H46" s="29"/>
      <c r="I46" s="29">
        <f t="shared" si="0"/>
        <v>0</v>
      </c>
      <c r="J46" s="30"/>
      <c r="K46" s="31"/>
      <c r="M46" s="42"/>
      <c r="N46" s="47"/>
      <c r="O46" s="48">
        <f t="shared" si="1"/>
        <v>0</v>
      </c>
      <c r="P46" s="49"/>
      <c r="Q46" s="50"/>
    </row>
    <row r="47" spans="1:17" x14ac:dyDescent="0.25">
      <c r="A47" s="3">
        <v>98</v>
      </c>
      <c r="B47" s="4">
        <v>2480</v>
      </c>
      <c r="C47" s="4">
        <v>46744924</v>
      </c>
      <c r="D47" s="7">
        <v>600080293</v>
      </c>
      <c r="E47" s="4">
        <v>3113</v>
      </c>
      <c r="F47" s="5" t="s">
        <v>56</v>
      </c>
      <c r="G47" s="28"/>
      <c r="H47" s="29"/>
      <c r="I47" s="29">
        <f t="shared" si="0"/>
        <v>0</v>
      </c>
      <c r="J47" s="30"/>
      <c r="K47" s="31"/>
      <c r="M47" s="28">
        <v>1158824.33</v>
      </c>
      <c r="N47" s="29">
        <v>351339.67</v>
      </c>
      <c r="O47" s="32">
        <f t="shared" si="1"/>
        <v>1510164</v>
      </c>
      <c r="P47" s="33" t="s">
        <v>395</v>
      </c>
      <c r="Q47" s="31">
        <v>46042</v>
      </c>
    </row>
    <row r="48" spans="1:17" x14ac:dyDescent="0.25">
      <c r="A48" s="3">
        <v>99</v>
      </c>
      <c r="B48" s="4">
        <v>2482</v>
      </c>
      <c r="C48" s="4">
        <v>72741716</v>
      </c>
      <c r="D48" s="7">
        <v>600079945</v>
      </c>
      <c r="E48" s="4">
        <v>3113</v>
      </c>
      <c r="F48" s="5" t="s">
        <v>57</v>
      </c>
      <c r="G48" s="28"/>
      <c r="H48" s="29"/>
      <c r="I48" s="29">
        <f t="shared" si="0"/>
        <v>0</v>
      </c>
      <c r="J48" s="30"/>
      <c r="K48" s="31"/>
      <c r="M48" s="28">
        <v>36736.120000000003</v>
      </c>
      <c r="N48" s="29">
        <v>11137.88</v>
      </c>
      <c r="O48" s="32">
        <f t="shared" si="1"/>
        <v>47874</v>
      </c>
      <c r="P48" s="33" t="s">
        <v>390</v>
      </c>
      <c r="Q48" s="31">
        <v>46052</v>
      </c>
    </row>
    <row r="49" spans="1:17" x14ac:dyDescent="0.25">
      <c r="A49" s="3">
        <v>100</v>
      </c>
      <c r="B49" s="4">
        <v>2328</v>
      </c>
      <c r="C49" s="4">
        <v>71294988</v>
      </c>
      <c r="D49" s="7">
        <v>691006041</v>
      </c>
      <c r="E49" s="4">
        <v>3113</v>
      </c>
      <c r="F49" s="5" t="s">
        <v>58</v>
      </c>
      <c r="G49" s="28"/>
      <c r="H49" s="29"/>
      <c r="I49" s="29">
        <f t="shared" si="0"/>
        <v>0</v>
      </c>
      <c r="J49" s="30"/>
      <c r="K49" s="31"/>
      <c r="M49" s="28">
        <v>908.53</v>
      </c>
      <c r="N49" s="29">
        <v>275.47000000000003</v>
      </c>
      <c r="O49" s="32">
        <f t="shared" si="1"/>
        <v>1184</v>
      </c>
      <c r="P49" s="33" t="s">
        <v>381</v>
      </c>
      <c r="Q49" s="31">
        <v>46087</v>
      </c>
    </row>
    <row r="50" spans="1:17" x14ac:dyDescent="0.25">
      <c r="A50" s="3">
        <v>101</v>
      </c>
      <c r="B50" s="4">
        <v>2486</v>
      </c>
      <c r="C50" s="4">
        <v>46744908</v>
      </c>
      <c r="D50" s="7">
        <v>600079970</v>
      </c>
      <c r="E50" s="4">
        <v>3113</v>
      </c>
      <c r="F50" s="5" t="s">
        <v>59</v>
      </c>
      <c r="G50" s="28"/>
      <c r="H50" s="29"/>
      <c r="I50" s="29">
        <f t="shared" si="0"/>
        <v>0</v>
      </c>
      <c r="J50" s="30"/>
      <c r="K50" s="31"/>
      <c r="M50" s="28"/>
      <c r="N50" s="29"/>
      <c r="O50" s="32">
        <f t="shared" si="1"/>
        <v>0</v>
      </c>
      <c r="P50" s="33"/>
      <c r="Q50" s="31"/>
    </row>
    <row r="51" spans="1:17" x14ac:dyDescent="0.25">
      <c r="A51" s="3">
        <v>102</v>
      </c>
      <c r="B51" s="4">
        <v>2487</v>
      </c>
      <c r="C51" s="4">
        <v>68974639</v>
      </c>
      <c r="D51" s="7">
        <v>600079996</v>
      </c>
      <c r="E51" s="4">
        <v>3113</v>
      </c>
      <c r="F51" s="5" t="s">
        <v>60</v>
      </c>
      <c r="G51" s="28"/>
      <c r="H51" s="29"/>
      <c r="I51" s="29">
        <f t="shared" si="0"/>
        <v>0</v>
      </c>
      <c r="J51" s="30"/>
      <c r="K51" s="31"/>
      <c r="M51" s="28"/>
      <c r="N51" s="29"/>
      <c r="O51" s="32">
        <f t="shared" si="1"/>
        <v>0</v>
      </c>
      <c r="P51" s="33"/>
      <c r="Q51" s="31"/>
    </row>
    <row r="52" spans="1:17" x14ac:dyDescent="0.25">
      <c r="A52" s="3">
        <v>103</v>
      </c>
      <c r="B52" s="4">
        <v>2488</v>
      </c>
      <c r="C52" s="4">
        <v>70884978</v>
      </c>
      <c r="D52" s="7">
        <v>600079902</v>
      </c>
      <c r="E52" s="4">
        <v>3113</v>
      </c>
      <c r="F52" s="5" t="s">
        <v>61</v>
      </c>
      <c r="G52" s="28"/>
      <c r="H52" s="29"/>
      <c r="I52" s="29">
        <f t="shared" si="0"/>
        <v>0</v>
      </c>
      <c r="J52" s="30"/>
      <c r="K52" s="31"/>
      <c r="M52" s="28"/>
      <c r="N52" s="29"/>
      <c r="O52" s="32">
        <f t="shared" si="1"/>
        <v>0</v>
      </c>
      <c r="P52" s="33"/>
      <c r="Q52" s="31"/>
    </row>
    <row r="53" spans="1:17" x14ac:dyDescent="0.25">
      <c r="A53" s="3">
        <v>104</v>
      </c>
      <c r="B53" s="4">
        <v>2472</v>
      </c>
      <c r="C53" s="4">
        <v>72743131</v>
      </c>
      <c r="D53" s="7">
        <v>600080277</v>
      </c>
      <c r="E53" s="4">
        <v>3113</v>
      </c>
      <c r="F53" s="5" t="s">
        <v>62</v>
      </c>
      <c r="G53" s="28"/>
      <c r="H53" s="29"/>
      <c r="I53" s="29">
        <f t="shared" si="0"/>
        <v>0</v>
      </c>
      <c r="J53" s="30"/>
      <c r="K53" s="31"/>
      <c r="M53" s="28"/>
      <c r="N53" s="29"/>
      <c r="O53" s="32">
        <f t="shared" si="1"/>
        <v>0</v>
      </c>
      <c r="P53" s="33"/>
      <c r="Q53" s="31"/>
    </row>
    <row r="54" spans="1:17" x14ac:dyDescent="0.25">
      <c r="A54" s="3">
        <v>105</v>
      </c>
      <c r="B54" s="4">
        <v>2489</v>
      </c>
      <c r="C54" s="4">
        <v>64040402</v>
      </c>
      <c r="D54" s="7">
        <v>600080188</v>
      </c>
      <c r="E54" s="4">
        <v>3113</v>
      </c>
      <c r="F54" s="5" t="s">
        <v>63</v>
      </c>
      <c r="G54" s="28"/>
      <c r="H54" s="29"/>
      <c r="I54" s="29">
        <f t="shared" si="0"/>
        <v>0</v>
      </c>
      <c r="J54" s="30"/>
      <c r="K54" s="31"/>
      <c r="M54" s="28">
        <v>417191.31</v>
      </c>
      <c r="N54" s="29">
        <v>126486.69</v>
      </c>
      <c r="O54" s="32">
        <f t="shared" si="1"/>
        <v>543678</v>
      </c>
      <c r="P54" s="33" t="s">
        <v>382</v>
      </c>
      <c r="Q54" s="31">
        <v>46066</v>
      </c>
    </row>
    <row r="55" spans="1:17" x14ac:dyDescent="0.25">
      <c r="A55" s="3">
        <v>106</v>
      </c>
      <c r="B55" s="4">
        <v>2473</v>
      </c>
      <c r="C55" s="4">
        <v>65642376</v>
      </c>
      <c r="D55" s="7">
        <v>600080285</v>
      </c>
      <c r="E55" s="4">
        <v>3113</v>
      </c>
      <c r="F55" s="5" t="s">
        <v>64</v>
      </c>
      <c r="G55" s="28"/>
      <c r="H55" s="29"/>
      <c r="I55" s="29">
        <f t="shared" si="0"/>
        <v>0</v>
      </c>
      <c r="J55" s="30"/>
      <c r="K55" s="31"/>
      <c r="M55" s="28"/>
      <c r="N55" s="29"/>
      <c r="O55" s="32">
        <f t="shared" si="1"/>
        <v>0</v>
      </c>
      <c r="P55" s="33"/>
      <c r="Q55" s="31"/>
    </row>
    <row r="56" spans="1:17" x14ac:dyDescent="0.25">
      <c r="A56" s="3">
        <v>107</v>
      </c>
      <c r="B56" s="4">
        <v>2490</v>
      </c>
      <c r="C56" s="4">
        <v>46746757</v>
      </c>
      <c r="D56" s="7">
        <v>600080005</v>
      </c>
      <c r="E56" s="4">
        <v>3113</v>
      </c>
      <c r="F56" s="5" t="s">
        <v>65</v>
      </c>
      <c r="G56" s="28"/>
      <c r="H56" s="29"/>
      <c r="I56" s="29">
        <f t="shared" si="0"/>
        <v>0</v>
      </c>
      <c r="J56" s="30"/>
      <c r="K56" s="31"/>
      <c r="M56" s="28"/>
      <c r="N56" s="29"/>
      <c r="O56" s="32">
        <f t="shared" si="1"/>
        <v>0</v>
      </c>
      <c r="P56" s="33"/>
      <c r="Q56" s="31"/>
    </row>
    <row r="57" spans="1:17" x14ac:dyDescent="0.25">
      <c r="A57" s="3">
        <v>108</v>
      </c>
      <c r="B57" s="4">
        <v>2310</v>
      </c>
      <c r="C57" s="4">
        <v>72742038</v>
      </c>
      <c r="D57" s="7">
        <v>600080412</v>
      </c>
      <c r="E57" s="4">
        <v>3114</v>
      </c>
      <c r="F57" s="5" t="s">
        <v>66</v>
      </c>
      <c r="G57" s="28"/>
      <c r="H57" s="29"/>
      <c r="I57" s="29">
        <f t="shared" si="0"/>
        <v>0</v>
      </c>
      <c r="J57" s="30"/>
      <c r="K57" s="31"/>
      <c r="M57" s="28"/>
      <c r="N57" s="29"/>
      <c r="O57" s="32">
        <f t="shared" si="1"/>
        <v>0</v>
      </c>
      <c r="P57" s="33"/>
      <c r="Q57" s="31"/>
    </row>
    <row r="58" spans="1:17" x14ac:dyDescent="0.25">
      <c r="A58" s="3">
        <v>109</v>
      </c>
      <c r="B58" s="4">
        <v>2313</v>
      </c>
      <c r="C58" s="4">
        <v>64040445</v>
      </c>
      <c r="D58" s="7">
        <v>600080323</v>
      </c>
      <c r="E58" s="4">
        <v>3231</v>
      </c>
      <c r="F58" s="5" t="s">
        <v>67</v>
      </c>
      <c r="G58" s="28"/>
      <c r="H58" s="29"/>
      <c r="I58" s="29">
        <f t="shared" si="0"/>
        <v>0</v>
      </c>
      <c r="J58" s="30"/>
      <c r="K58" s="31"/>
      <c r="M58" s="28"/>
      <c r="N58" s="29"/>
      <c r="O58" s="32">
        <f t="shared" si="1"/>
        <v>0</v>
      </c>
      <c r="P58" s="33"/>
      <c r="Q58" s="31"/>
    </row>
    <row r="59" spans="1:17" x14ac:dyDescent="0.25">
      <c r="A59" s="3">
        <v>110</v>
      </c>
      <c r="B59" s="4">
        <v>2431</v>
      </c>
      <c r="C59" s="4">
        <v>46746234</v>
      </c>
      <c r="D59" s="7">
        <v>600079228</v>
      </c>
      <c r="E59" s="4">
        <v>3111</v>
      </c>
      <c r="F59" s="5" t="s">
        <v>68</v>
      </c>
      <c r="G59" s="28"/>
      <c r="H59" s="29"/>
      <c r="I59" s="29">
        <f t="shared" si="0"/>
        <v>0</v>
      </c>
      <c r="J59" s="30"/>
      <c r="K59" s="31"/>
      <c r="M59" s="28"/>
      <c r="N59" s="29"/>
      <c r="O59" s="32">
        <f t="shared" si="1"/>
        <v>0</v>
      </c>
      <c r="P59" s="33"/>
      <c r="Q59" s="31"/>
    </row>
    <row r="60" spans="1:17" x14ac:dyDescent="0.25">
      <c r="A60" s="3">
        <v>111</v>
      </c>
      <c r="B60" s="4">
        <v>2434</v>
      </c>
      <c r="C60" s="4">
        <v>46746480</v>
      </c>
      <c r="D60" s="7">
        <v>600079317</v>
      </c>
      <c r="E60" s="4">
        <v>3111</v>
      </c>
      <c r="F60" s="5" t="s">
        <v>69</v>
      </c>
      <c r="G60" s="28">
        <v>466269.48</v>
      </c>
      <c r="H60" s="29">
        <v>110984.71</v>
      </c>
      <c r="I60" s="29">
        <f t="shared" si="0"/>
        <v>577254.18999999994</v>
      </c>
      <c r="J60" s="30" t="s">
        <v>374</v>
      </c>
      <c r="K60" s="31">
        <v>46083</v>
      </c>
      <c r="M60" s="28"/>
      <c r="N60" s="29"/>
      <c r="O60" s="32">
        <f t="shared" si="1"/>
        <v>0</v>
      </c>
      <c r="P60" s="33"/>
      <c r="Q60" s="31"/>
    </row>
    <row r="61" spans="1:17" x14ac:dyDescent="0.25">
      <c r="A61" s="3">
        <v>112</v>
      </c>
      <c r="B61" s="4">
        <v>2484</v>
      </c>
      <c r="C61" s="4">
        <v>46746145</v>
      </c>
      <c r="D61" s="7">
        <v>600079864</v>
      </c>
      <c r="E61" s="4">
        <v>3113</v>
      </c>
      <c r="F61" s="5" t="s">
        <v>70</v>
      </c>
      <c r="G61" s="28"/>
      <c r="H61" s="29"/>
      <c r="I61" s="29">
        <f t="shared" si="0"/>
        <v>0</v>
      </c>
      <c r="J61" s="30"/>
      <c r="K61" s="31"/>
      <c r="M61" s="28"/>
      <c r="N61" s="29"/>
      <c r="O61" s="32">
        <f t="shared" si="1"/>
        <v>0</v>
      </c>
      <c r="P61" s="33"/>
      <c r="Q61" s="31"/>
    </row>
    <row r="62" spans="1:17" x14ac:dyDescent="0.25">
      <c r="A62" s="3">
        <v>113</v>
      </c>
      <c r="B62" s="4">
        <v>2401</v>
      </c>
      <c r="C62" s="4">
        <v>72741538</v>
      </c>
      <c r="D62" s="7">
        <v>600079597</v>
      </c>
      <c r="E62" s="4">
        <v>3111</v>
      </c>
      <c r="F62" s="5" t="s">
        <v>71</v>
      </c>
      <c r="G62" s="28">
        <v>251126.03</v>
      </c>
      <c r="H62" s="29">
        <v>59774.77</v>
      </c>
      <c r="I62" s="29">
        <f t="shared" si="0"/>
        <v>310900.8</v>
      </c>
      <c r="J62" s="30" t="s">
        <v>375</v>
      </c>
      <c r="K62" s="31">
        <v>46083</v>
      </c>
      <c r="M62" s="28"/>
      <c r="N62" s="29"/>
      <c r="O62" s="32">
        <f t="shared" si="1"/>
        <v>0</v>
      </c>
      <c r="P62" s="33"/>
      <c r="Q62" s="31"/>
    </row>
    <row r="63" spans="1:17" x14ac:dyDescent="0.25">
      <c r="A63" s="3">
        <v>114</v>
      </c>
      <c r="B63" s="4">
        <v>2449</v>
      </c>
      <c r="C63" s="4">
        <v>72742071</v>
      </c>
      <c r="D63" s="7">
        <v>650029348</v>
      </c>
      <c r="E63" s="4">
        <v>3117</v>
      </c>
      <c r="F63" s="5" t="s">
        <v>72</v>
      </c>
      <c r="G63" s="28"/>
      <c r="H63" s="29"/>
      <c r="I63" s="29">
        <f t="shared" si="0"/>
        <v>0</v>
      </c>
      <c r="J63" s="30"/>
      <c r="K63" s="31"/>
      <c r="M63" s="28"/>
      <c r="N63" s="29"/>
      <c r="O63" s="32">
        <f t="shared" si="1"/>
        <v>0</v>
      </c>
      <c r="P63" s="33"/>
      <c r="Q63" s="31"/>
    </row>
    <row r="64" spans="1:17" x14ac:dyDescent="0.25">
      <c r="A64" s="3">
        <v>115</v>
      </c>
      <c r="B64" s="4">
        <v>2318</v>
      </c>
      <c r="C64" s="4">
        <v>70695253</v>
      </c>
      <c r="D64" s="7">
        <v>600079546</v>
      </c>
      <c r="E64" s="4">
        <v>3111</v>
      </c>
      <c r="F64" s="5" t="s">
        <v>73</v>
      </c>
      <c r="G64" s="28"/>
      <c r="H64" s="29"/>
      <c r="I64" s="29">
        <f t="shared" si="0"/>
        <v>0</v>
      </c>
      <c r="J64" s="30"/>
      <c r="K64" s="31"/>
      <c r="M64" s="28"/>
      <c r="N64" s="29"/>
      <c r="O64" s="32">
        <f t="shared" si="1"/>
        <v>0</v>
      </c>
      <c r="P64" s="33"/>
      <c r="Q64" s="31"/>
    </row>
    <row r="65" spans="1:17" x14ac:dyDescent="0.25">
      <c r="A65" s="3">
        <v>116</v>
      </c>
      <c r="B65" s="4">
        <v>2452</v>
      </c>
      <c r="C65" s="4">
        <v>70695261</v>
      </c>
      <c r="D65" s="7">
        <v>600079660</v>
      </c>
      <c r="E65" s="4">
        <v>3113</v>
      </c>
      <c r="F65" s="5" t="s">
        <v>74</v>
      </c>
      <c r="G65" s="28"/>
      <c r="H65" s="29"/>
      <c r="I65" s="29">
        <f t="shared" si="0"/>
        <v>0</v>
      </c>
      <c r="J65" s="30"/>
      <c r="K65" s="31"/>
      <c r="M65" s="28">
        <v>469203.83</v>
      </c>
      <c r="N65" s="29">
        <v>142256.17000000001</v>
      </c>
      <c r="O65" s="32">
        <f t="shared" si="1"/>
        <v>611460</v>
      </c>
      <c r="P65" s="33" t="s">
        <v>391</v>
      </c>
      <c r="Q65" s="31">
        <v>46031</v>
      </c>
    </row>
    <row r="66" spans="1:17" x14ac:dyDescent="0.25">
      <c r="A66" s="3">
        <v>117</v>
      </c>
      <c r="B66" s="4">
        <v>2319</v>
      </c>
      <c r="C66" s="4">
        <v>70695245</v>
      </c>
      <c r="D66" s="7">
        <v>600080218</v>
      </c>
      <c r="E66" s="4">
        <v>3231</v>
      </c>
      <c r="F66" s="5" t="s">
        <v>75</v>
      </c>
      <c r="G66" s="28"/>
      <c r="H66" s="29"/>
      <c r="I66" s="29">
        <f t="shared" si="0"/>
        <v>0</v>
      </c>
      <c r="J66" s="30"/>
      <c r="K66" s="31"/>
      <c r="M66" s="28"/>
      <c r="N66" s="29"/>
      <c r="O66" s="32">
        <f t="shared" si="1"/>
        <v>0</v>
      </c>
      <c r="P66" s="33"/>
      <c r="Q66" s="31"/>
    </row>
    <row r="67" spans="1:17" x14ac:dyDescent="0.25">
      <c r="A67" s="3">
        <v>118</v>
      </c>
      <c r="B67" s="4">
        <v>2444</v>
      </c>
      <c r="C67" s="4">
        <v>72742836</v>
      </c>
      <c r="D67" s="7">
        <v>600079848</v>
      </c>
      <c r="E67" s="4">
        <v>3117</v>
      </c>
      <c r="F67" s="5" t="s">
        <v>76</v>
      </c>
      <c r="G67" s="28"/>
      <c r="H67" s="29"/>
      <c r="I67" s="29">
        <f t="shared" si="0"/>
        <v>0</v>
      </c>
      <c r="J67" s="30"/>
      <c r="K67" s="31"/>
      <c r="M67" s="28"/>
      <c r="N67" s="29"/>
      <c r="O67" s="32">
        <f t="shared" si="1"/>
        <v>0</v>
      </c>
      <c r="P67" s="33"/>
      <c r="Q67" s="31"/>
    </row>
    <row r="68" spans="1:17" x14ac:dyDescent="0.25">
      <c r="A68" s="3">
        <v>119</v>
      </c>
      <c r="B68" s="4">
        <v>2457</v>
      </c>
      <c r="C68" s="4">
        <v>72742577</v>
      </c>
      <c r="D68" s="7">
        <v>650021479</v>
      </c>
      <c r="E68" s="4">
        <v>3117</v>
      </c>
      <c r="F68" s="5" t="s">
        <v>77</v>
      </c>
      <c r="G68" s="28"/>
      <c r="H68" s="29"/>
      <c r="I68" s="29">
        <f t="shared" si="0"/>
        <v>0</v>
      </c>
      <c r="J68" s="30"/>
      <c r="K68" s="31"/>
      <c r="M68" s="28"/>
      <c r="N68" s="29"/>
      <c r="O68" s="32">
        <f t="shared" si="1"/>
        <v>0</v>
      </c>
      <c r="P68" s="33"/>
      <c r="Q68" s="31"/>
    </row>
    <row r="69" spans="1:17" x14ac:dyDescent="0.25">
      <c r="A69" s="3">
        <v>120</v>
      </c>
      <c r="B69" s="4">
        <v>2403</v>
      </c>
      <c r="C69" s="4">
        <v>72744324</v>
      </c>
      <c r="D69" s="7">
        <v>600078931</v>
      </c>
      <c r="E69" s="4">
        <v>3111</v>
      </c>
      <c r="F69" s="5" t="s">
        <v>78</v>
      </c>
      <c r="G69" s="28"/>
      <c r="H69" s="29"/>
      <c r="I69" s="29">
        <f t="shared" si="0"/>
        <v>0</v>
      </c>
      <c r="J69" s="30"/>
      <c r="K69" s="31"/>
      <c r="M69" s="28"/>
      <c r="N69" s="29"/>
      <c r="O69" s="32">
        <f t="shared" si="1"/>
        <v>0</v>
      </c>
      <c r="P69" s="33"/>
      <c r="Q69" s="31"/>
    </row>
    <row r="70" spans="1:17" x14ac:dyDescent="0.25">
      <c r="A70" s="3">
        <v>121</v>
      </c>
      <c r="B70" s="4">
        <v>2458</v>
      </c>
      <c r="C70" s="4">
        <v>72744243</v>
      </c>
      <c r="D70" s="7">
        <v>600079741</v>
      </c>
      <c r="E70" s="4">
        <v>3113</v>
      </c>
      <c r="F70" s="5" t="s">
        <v>79</v>
      </c>
      <c r="G70" s="28"/>
      <c r="H70" s="29"/>
      <c r="I70" s="29">
        <f t="shared" si="0"/>
        <v>0</v>
      </c>
      <c r="J70" s="30"/>
      <c r="K70" s="31"/>
      <c r="M70" s="28"/>
      <c r="N70" s="29"/>
      <c r="O70" s="32">
        <f t="shared" si="1"/>
        <v>0</v>
      </c>
      <c r="P70" s="33"/>
      <c r="Q70" s="31"/>
    </row>
    <row r="71" spans="1:17" x14ac:dyDescent="0.25">
      <c r="A71" s="3">
        <v>122</v>
      </c>
      <c r="B71" s="4">
        <v>2316</v>
      </c>
      <c r="C71" s="4">
        <v>70983224</v>
      </c>
      <c r="D71" s="7">
        <v>600080439</v>
      </c>
      <c r="E71" s="4">
        <v>3233</v>
      </c>
      <c r="F71" s="5" t="s">
        <v>80</v>
      </c>
      <c r="G71" s="28"/>
      <c r="H71" s="29"/>
      <c r="I71" s="29">
        <f t="shared" ref="I71:I132" si="2">SUM(G71:H71)</f>
        <v>0</v>
      </c>
      <c r="J71" s="30"/>
      <c r="K71" s="31"/>
      <c r="M71" s="28"/>
      <c r="N71" s="29"/>
      <c r="O71" s="32">
        <f t="shared" ref="O71:O132" si="3">SUM(M71:N71)</f>
        <v>0</v>
      </c>
      <c r="P71" s="33"/>
      <c r="Q71" s="31"/>
    </row>
    <row r="72" spans="1:17" x14ac:dyDescent="0.25">
      <c r="A72" s="3">
        <v>123</v>
      </c>
      <c r="B72" s="4">
        <v>2402</v>
      </c>
      <c r="C72" s="4">
        <v>70983208</v>
      </c>
      <c r="D72" s="7">
        <v>600078949</v>
      </c>
      <c r="E72" s="4">
        <v>3111</v>
      </c>
      <c r="F72" s="5" t="s">
        <v>81</v>
      </c>
      <c r="G72" s="28"/>
      <c r="H72" s="29"/>
      <c r="I72" s="29">
        <f t="shared" si="2"/>
        <v>0</v>
      </c>
      <c r="J72" s="30"/>
      <c r="K72" s="31"/>
      <c r="M72" s="28"/>
      <c r="N72" s="29"/>
      <c r="O72" s="32">
        <f t="shared" si="3"/>
        <v>0</v>
      </c>
      <c r="P72" s="33"/>
      <c r="Q72" s="31"/>
    </row>
    <row r="73" spans="1:17" x14ac:dyDescent="0.25">
      <c r="A73" s="3">
        <v>124</v>
      </c>
      <c r="B73" s="4">
        <v>2404</v>
      </c>
      <c r="C73" s="4">
        <v>70983135</v>
      </c>
      <c r="D73" s="7">
        <v>600078957</v>
      </c>
      <c r="E73" s="4">
        <v>3111</v>
      </c>
      <c r="F73" s="5" t="s">
        <v>82</v>
      </c>
      <c r="G73" s="28"/>
      <c r="H73" s="29"/>
      <c r="I73" s="29">
        <f t="shared" si="2"/>
        <v>0</v>
      </c>
      <c r="J73" s="30"/>
      <c r="K73" s="31"/>
      <c r="M73" s="28"/>
      <c r="N73" s="29"/>
      <c r="O73" s="32">
        <f t="shared" si="3"/>
        <v>0</v>
      </c>
      <c r="P73" s="33"/>
      <c r="Q73" s="31"/>
    </row>
    <row r="74" spans="1:17" x14ac:dyDescent="0.25">
      <c r="A74" s="3">
        <v>125</v>
      </c>
      <c r="B74" s="4">
        <v>2439</v>
      </c>
      <c r="C74" s="4">
        <v>70983143</v>
      </c>
      <c r="D74" s="7">
        <v>600078965</v>
      </c>
      <c r="E74" s="4">
        <v>3111</v>
      </c>
      <c r="F74" s="5" t="s">
        <v>83</v>
      </c>
      <c r="G74" s="28"/>
      <c r="H74" s="29"/>
      <c r="I74" s="29">
        <f t="shared" si="2"/>
        <v>0</v>
      </c>
      <c r="J74" s="30"/>
      <c r="K74" s="31"/>
      <c r="M74" s="28"/>
      <c r="N74" s="29"/>
      <c r="O74" s="32">
        <f t="shared" si="3"/>
        <v>0</v>
      </c>
      <c r="P74" s="33"/>
      <c r="Q74" s="31"/>
    </row>
    <row r="75" spans="1:17" x14ac:dyDescent="0.25">
      <c r="A75" s="3">
        <v>126</v>
      </c>
      <c r="B75" s="4">
        <v>2302</v>
      </c>
      <c r="C75" s="4">
        <v>70983127</v>
      </c>
      <c r="D75" s="7">
        <v>600080366</v>
      </c>
      <c r="E75" s="4">
        <v>3114</v>
      </c>
      <c r="F75" s="5" t="s">
        <v>84</v>
      </c>
      <c r="G75" s="28"/>
      <c r="H75" s="29"/>
      <c r="I75" s="29">
        <f t="shared" si="2"/>
        <v>0</v>
      </c>
      <c r="J75" s="30"/>
      <c r="K75" s="31"/>
      <c r="M75" s="28"/>
      <c r="N75" s="29"/>
      <c r="O75" s="32">
        <f t="shared" si="3"/>
        <v>0</v>
      </c>
      <c r="P75" s="33"/>
      <c r="Q75" s="31"/>
    </row>
    <row r="76" spans="1:17" x14ac:dyDescent="0.25">
      <c r="A76" s="3">
        <v>127</v>
      </c>
      <c r="B76" s="4">
        <v>2454</v>
      </c>
      <c r="C76" s="4">
        <v>70983119</v>
      </c>
      <c r="D76" s="7">
        <v>600079759</v>
      </c>
      <c r="E76" s="4">
        <v>3117</v>
      </c>
      <c r="F76" s="5" t="s">
        <v>85</v>
      </c>
      <c r="G76" s="28">
        <v>366879.25</v>
      </c>
      <c r="H76" s="29">
        <v>87327.15</v>
      </c>
      <c r="I76" s="29">
        <f t="shared" si="2"/>
        <v>454206.4</v>
      </c>
      <c r="J76" s="30" t="s">
        <v>365</v>
      </c>
      <c r="K76" s="31">
        <v>46083</v>
      </c>
      <c r="M76" s="28"/>
      <c r="N76" s="29"/>
      <c r="O76" s="32">
        <f t="shared" si="3"/>
        <v>0</v>
      </c>
      <c r="P76" s="33"/>
      <c r="Q76" s="31"/>
    </row>
    <row r="77" spans="1:17" x14ac:dyDescent="0.25">
      <c r="A77" s="3">
        <v>128</v>
      </c>
      <c r="B77" s="4">
        <v>2492</v>
      </c>
      <c r="C77" s="4">
        <v>70983011</v>
      </c>
      <c r="D77" s="7">
        <v>600079767</v>
      </c>
      <c r="E77" s="4">
        <v>3113</v>
      </c>
      <c r="F77" s="5" t="s">
        <v>86</v>
      </c>
      <c r="G77" s="28"/>
      <c r="H77" s="29"/>
      <c r="I77" s="29">
        <f t="shared" si="2"/>
        <v>0</v>
      </c>
      <c r="J77" s="30"/>
      <c r="K77" s="31"/>
      <c r="M77" s="28"/>
      <c r="N77" s="29"/>
      <c r="O77" s="32">
        <f t="shared" si="3"/>
        <v>0</v>
      </c>
      <c r="P77" s="33"/>
      <c r="Q77" s="31"/>
    </row>
    <row r="78" spans="1:17" x14ac:dyDescent="0.25">
      <c r="A78" s="3">
        <v>129</v>
      </c>
      <c r="B78" s="4">
        <v>2491</v>
      </c>
      <c r="C78" s="4">
        <v>70983003</v>
      </c>
      <c r="D78" s="7">
        <v>600079775</v>
      </c>
      <c r="E78" s="4">
        <v>3113</v>
      </c>
      <c r="F78" s="5" t="s">
        <v>87</v>
      </c>
      <c r="G78" s="28"/>
      <c r="H78" s="29"/>
      <c r="I78" s="29">
        <f t="shared" si="2"/>
        <v>0</v>
      </c>
      <c r="J78" s="30"/>
      <c r="K78" s="31"/>
      <c r="M78" s="28"/>
      <c r="N78" s="29"/>
      <c r="O78" s="32">
        <f t="shared" si="3"/>
        <v>0</v>
      </c>
      <c r="P78" s="33"/>
      <c r="Q78" s="31"/>
    </row>
    <row r="79" spans="1:17" x14ac:dyDescent="0.25">
      <c r="A79" s="3">
        <v>130</v>
      </c>
      <c r="B79" s="4">
        <v>2459</v>
      </c>
      <c r="C79" s="4">
        <v>72744707</v>
      </c>
      <c r="D79" s="7">
        <v>650030583</v>
      </c>
      <c r="E79" s="4">
        <v>3117</v>
      </c>
      <c r="F79" s="5" t="s">
        <v>88</v>
      </c>
      <c r="G79" s="28"/>
      <c r="H79" s="29"/>
      <c r="I79" s="29">
        <f t="shared" si="2"/>
        <v>0</v>
      </c>
      <c r="J79" s="30"/>
      <c r="K79" s="31"/>
      <c r="M79" s="28"/>
      <c r="N79" s="29"/>
      <c r="O79" s="32">
        <f t="shared" si="3"/>
        <v>0</v>
      </c>
      <c r="P79" s="33"/>
      <c r="Q79" s="31"/>
    </row>
    <row r="80" spans="1:17" x14ac:dyDescent="0.25">
      <c r="A80" s="3">
        <v>131</v>
      </c>
      <c r="B80" s="4">
        <v>2405</v>
      </c>
      <c r="C80" s="4">
        <v>72741881</v>
      </c>
      <c r="D80" s="7">
        <v>600079023</v>
      </c>
      <c r="E80" s="4">
        <v>3111</v>
      </c>
      <c r="F80" s="5" t="s">
        <v>89</v>
      </c>
      <c r="G80" s="28"/>
      <c r="H80" s="29"/>
      <c r="I80" s="29">
        <f t="shared" si="2"/>
        <v>0</v>
      </c>
      <c r="J80" s="30"/>
      <c r="K80" s="31"/>
      <c r="M80" s="28"/>
      <c r="N80" s="29"/>
      <c r="O80" s="32">
        <f t="shared" si="3"/>
        <v>0</v>
      </c>
      <c r="P80" s="33"/>
      <c r="Q80" s="31"/>
    </row>
    <row r="81" spans="1:17" x14ac:dyDescent="0.25">
      <c r="A81" s="3">
        <v>133</v>
      </c>
      <c r="B81" s="4">
        <v>2461</v>
      </c>
      <c r="C81" s="4">
        <v>72741724</v>
      </c>
      <c r="D81" s="7">
        <v>600079805</v>
      </c>
      <c r="E81" s="4">
        <v>3117</v>
      </c>
      <c r="F81" s="5" t="s">
        <v>90</v>
      </c>
      <c r="G81" s="28"/>
      <c r="H81" s="29"/>
      <c r="I81" s="29">
        <f t="shared" si="2"/>
        <v>0</v>
      </c>
      <c r="J81" s="30"/>
      <c r="K81" s="31"/>
      <c r="M81" s="28"/>
      <c r="N81" s="29"/>
      <c r="O81" s="32">
        <f t="shared" si="3"/>
        <v>0</v>
      </c>
      <c r="P81" s="33"/>
      <c r="Q81" s="31"/>
    </row>
    <row r="82" spans="1:17" x14ac:dyDescent="0.25">
      <c r="A82" s="3">
        <v>134</v>
      </c>
      <c r="B82" s="4">
        <v>2460</v>
      </c>
      <c r="C82" s="4">
        <v>72741643</v>
      </c>
      <c r="D82" s="7">
        <v>600079783</v>
      </c>
      <c r="E82" s="4">
        <v>3113</v>
      </c>
      <c r="F82" s="5" t="s">
        <v>91</v>
      </c>
      <c r="G82" s="28"/>
      <c r="H82" s="29"/>
      <c r="I82" s="29">
        <f t="shared" si="2"/>
        <v>0</v>
      </c>
      <c r="J82" s="30"/>
      <c r="K82" s="31"/>
      <c r="M82" s="28"/>
      <c r="N82" s="29"/>
      <c r="O82" s="32">
        <f t="shared" si="3"/>
        <v>0</v>
      </c>
      <c r="P82" s="33"/>
      <c r="Q82" s="31"/>
    </row>
    <row r="83" spans="1:17" x14ac:dyDescent="0.25">
      <c r="A83" s="3">
        <v>135</v>
      </c>
      <c r="B83" s="4">
        <v>2324</v>
      </c>
      <c r="C83" s="4">
        <v>71013083</v>
      </c>
      <c r="D83" s="7">
        <v>600074030</v>
      </c>
      <c r="E83" s="4">
        <v>3111</v>
      </c>
      <c r="F83" s="5" t="s">
        <v>92</v>
      </c>
      <c r="G83" s="28"/>
      <c r="H83" s="29"/>
      <c r="I83" s="29">
        <f t="shared" si="2"/>
        <v>0</v>
      </c>
      <c r="J83" s="30"/>
      <c r="K83" s="31"/>
      <c r="M83" s="28"/>
      <c r="N83" s="29"/>
      <c r="O83" s="32">
        <f t="shared" si="3"/>
        <v>0</v>
      </c>
      <c r="P83" s="33"/>
      <c r="Q83" s="31"/>
    </row>
    <row r="84" spans="1:17" x14ac:dyDescent="0.25">
      <c r="A84" s="3">
        <v>136</v>
      </c>
      <c r="B84" s="4">
        <v>2325</v>
      </c>
      <c r="C84" s="4">
        <v>46750321</v>
      </c>
      <c r="D84" s="7">
        <v>600074561</v>
      </c>
      <c r="E84" s="4">
        <v>3113</v>
      </c>
      <c r="F84" s="5" t="s">
        <v>93</v>
      </c>
      <c r="G84" s="28"/>
      <c r="H84" s="29"/>
      <c r="I84" s="29">
        <f t="shared" si="2"/>
        <v>0</v>
      </c>
      <c r="J84" s="30"/>
      <c r="K84" s="31"/>
      <c r="M84" s="28"/>
      <c r="N84" s="29"/>
      <c r="O84" s="32">
        <f t="shared" si="3"/>
        <v>0</v>
      </c>
      <c r="P84" s="33"/>
      <c r="Q84" s="31"/>
    </row>
    <row r="85" spans="1:17" x14ac:dyDescent="0.25">
      <c r="A85" s="3">
        <v>137</v>
      </c>
      <c r="B85" s="4">
        <v>2329</v>
      </c>
      <c r="C85" s="4">
        <v>71294171</v>
      </c>
      <c r="D85" s="7">
        <v>691007331</v>
      </c>
      <c r="E85" s="4">
        <v>3114</v>
      </c>
      <c r="F85" s="5" t="s">
        <v>94</v>
      </c>
      <c r="G85" s="28"/>
      <c r="H85" s="29"/>
      <c r="I85" s="29">
        <f t="shared" si="2"/>
        <v>0</v>
      </c>
      <c r="J85" s="30"/>
      <c r="K85" s="31"/>
      <c r="M85" s="28"/>
      <c r="N85" s="29"/>
      <c r="O85" s="32">
        <f t="shared" si="3"/>
        <v>0</v>
      </c>
      <c r="P85" s="33"/>
      <c r="Q85" s="31"/>
    </row>
    <row r="86" spans="1:17" x14ac:dyDescent="0.25">
      <c r="A86" s="3">
        <v>138</v>
      </c>
      <c r="B86" s="4">
        <v>2466</v>
      </c>
      <c r="C86" s="4">
        <v>70695083</v>
      </c>
      <c r="D86" s="7">
        <v>600079821</v>
      </c>
      <c r="E86" s="4">
        <v>3113</v>
      </c>
      <c r="F86" s="5" t="s">
        <v>95</v>
      </c>
      <c r="G86" s="28">
        <v>620485.34</v>
      </c>
      <c r="H86" s="29">
        <v>147692.25</v>
      </c>
      <c r="I86" s="29">
        <f t="shared" si="2"/>
        <v>768177.59</v>
      </c>
      <c r="J86" s="30" t="s">
        <v>376</v>
      </c>
      <c r="K86" s="31">
        <v>46083</v>
      </c>
      <c r="M86" s="28"/>
      <c r="N86" s="29"/>
      <c r="O86" s="32">
        <f t="shared" si="3"/>
        <v>0</v>
      </c>
      <c r="P86" s="33"/>
      <c r="Q86" s="31"/>
    </row>
    <row r="87" spans="1:17" x14ac:dyDescent="0.25">
      <c r="A87" s="3">
        <v>139</v>
      </c>
      <c r="B87" s="4">
        <v>2493</v>
      </c>
      <c r="C87" s="4">
        <v>72742399</v>
      </c>
      <c r="D87" s="7">
        <v>600080021</v>
      </c>
      <c r="E87" s="4">
        <v>3113</v>
      </c>
      <c r="F87" s="5" t="s">
        <v>96</v>
      </c>
      <c r="G87" s="28"/>
      <c r="H87" s="29"/>
      <c r="I87" s="29">
        <f t="shared" si="2"/>
        <v>0</v>
      </c>
      <c r="J87" s="30"/>
      <c r="K87" s="31"/>
      <c r="M87" s="28">
        <v>14548.93</v>
      </c>
      <c r="N87" s="29">
        <v>4411.07</v>
      </c>
      <c r="O87" s="32">
        <f t="shared" si="3"/>
        <v>18960</v>
      </c>
      <c r="P87" s="33" t="s">
        <v>393</v>
      </c>
      <c r="Q87" s="31">
        <v>46034</v>
      </c>
    </row>
    <row r="88" spans="1:17" x14ac:dyDescent="0.25">
      <c r="A88" s="3">
        <v>140</v>
      </c>
      <c r="B88" s="4">
        <v>2445</v>
      </c>
      <c r="C88" s="4">
        <v>70695997</v>
      </c>
      <c r="D88" s="7">
        <v>600080030</v>
      </c>
      <c r="E88" s="4">
        <v>3117</v>
      </c>
      <c r="F88" s="5" t="s">
        <v>348</v>
      </c>
      <c r="G88" s="28"/>
      <c r="H88" s="29"/>
      <c r="I88" s="29">
        <f t="shared" si="2"/>
        <v>0</v>
      </c>
      <c r="J88" s="30"/>
      <c r="K88" s="31"/>
      <c r="M88" s="28"/>
      <c r="N88" s="29"/>
      <c r="O88" s="32">
        <f t="shared" si="3"/>
        <v>0</v>
      </c>
      <c r="P88" s="33"/>
      <c r="Q88" s="31"/>
    </row>
    <row r="89" spans="1:17" x14ac:dyDescent="0.25">
      <c r="A89" s="3">
        <v>141</v>
      </c>
      <c r="B89" s="4">
        <v>2495</v>
      </c>
      <c r="C89" s="4">
        <v>70983810</v>
      </c>
      <c r="D89" s="7">
        <v>600080196</v>
      </c>
      <c r="E89" s="4">
        <v>3113</v>
      </c>
      <c r="F89" s="5" t="s">
        <v>97</v>
      </c>
      <c r="G89" s="28">
        <v>800106.63</v>
      </c>
      <c r="H89" s="29">
        <v>190446.97</v>
      </c>
      <c r="I89" s="29">
        <f t="shared" si="2"/>
        <v>990553.59999999998</v>
      </c>
      <c r="J89" s="30" t="s">
        <v>360</v>
      </c>
      <c r="K89" s="31">
        <v>46083</v>
      </c>
      <c r="M89" s="28"/>
      <c r="N89" s="29"/>
      <c r="O89" s="32">
        <f t="shared" si="3"/>
        <v>0</v>
      </c>
      <c r="P89" s="33"/>
      <c r="Q89" s="31"/>
    </row>
    <row r="90" spans="1:17" x14ac:dyDescent="0.25">
      <c r="A90" s="3">
        <v>142</v>
      </c>
      <c r="B90" s="4">
        <v>2305</v>
      </c>
      <c r="C90" s="4">
        <v>72741686</v>
      </c>
      <c r="D90" s="7">
        <v>650026080</v>
      </c>
      <c r="E90" s="4">
        <v>3117</v>
      </c>
      <c r="F90" s="5" t="s">
        <v>98</v>
      </c>
      <c r="G90" s="28"/>
      <c r="H90" s="29"/>
      <c r="I90" s="29">
        <f t="shared" si="2"/>
        <v>0</v>
      </c>
      <c r="J90" s="30"/>
      <c r="K90" s="31"/>
      <c r="M90" s="28"/>
      <c r="N90" s="29"/>
      <c r="O90" s="32">
        <f t="shared" si="3"/>
        <v>0</v>
      </c>
      <c r="P90" s="33"/>
      <c r="Q90" s="31"/>
    </row>
    <row r="91" spans="1:17" x14ac:dyDescent="0.25">
      <c r="A91" s="3">
        <v>143</v>
      </c>
      <c r="B91" s="4">
        <v>2498</v>
      </c>
      <c r="C91" s="4">
        <v>70695539</v>
      </c>
      <c r="D91" s="7">
        <v>650021576</v>
      </c>
      <c r="E91" s="4">
        <v>3113</v>
      </c>
      <c r="F91" s="5" t="s">
        <v>99</v>
      </c>
      <c r="G91" s="28"/>
      <c r="H91" s="29"/>
      <c r="I91" s="29">
        <f t="shared" si="2"/>
        <v>0</v>
      </c>
      <c r="J91" s="30"/>
      <c r="K91" s="31"/>
      <c r="M91" s="28"/>
      <c r="N91" s="29"/>
      <c r="O91" s="32">
        <f t="shared" si="3"/>
        <v>0</v>
      </c>
      <c r="P91" s="33"/>
      <c r="Q91" s="31"/>
    </row>
    <row r="92" spans="1:17" x14ac:dyDescent="0.25">
      <c r="A92" s="3">
        <v>144</v>
      </c>
      <c r="B92" s="4">
        <v>2499</v>
      </c>
      <c r="C92" s="4">
        <v>70983283</v>
      </c>
      <c r="D92" s="7">
        <v>650025288</v>
      </c>
      <c r="E92" s="4">
        <v>3117</v>
      </c>
      <c r="F92" s="5" t="s">
        <v>100</v>
      </c>
      <c r="G92" s="28"/>
      <c r="H92" s="29"/>
      <c r="I92" s="29">
        <f t="shared" si="2"/>
        <v>0</v>
      </c>
      <c r="J92" s="30"/>
      <c r="K92" s="31"/>
      <c r="M92" s="28"/>
      <c r="N92" s="29"/>
      <c r="O92" s="32">
        <f t="shared" si="3"/>
        <v>0</v>
      </c>
      <c r="P92" s="33"/>
      <c r="Q92" s="31"/>
    </row>
    <row r="93" spans="1:17" x14ac:dyDescent="0.25">
      <c r="A93" s="3">
        <v>145</v>
      </c>
      <c r="B93" s="4">
        <v>2331</v>
      </c>
      <c r="C93" s="4">
        <v>9360379</v>
      </c>
      <c r="D93" s="7">
        <v>691014302</v>
      </c>
      <c r="E93" s="4">
        <v>3111</v>
      </c>
      <c r="F93" s="5" t="s">
        <v>101</v>
      </c>
      <c r="G93" s="28"/>
      <c r="H93" s="29"/>
      <c r="I93" s="29">
        <f t="shared" si="2"/>
        <v>0</v>
      </c>
      <c r="J93" s="30"/>
      <c r="K93" s="31"/>
      <c r="M93" s="28"/>
      <c r="N93" s="29"/>
      <c r="O93" s="32">
        <f t="shared" si="3"/>
        <v>0</v>
      </c>
      <c r="P93" s="33"/>
      <c r="Q93" s="31"/>
    </row>
    <row r="94" spans="1:17" x14ac:dyDescent="0.25">
      <c r="A94" s="3">
        <v>146</v>
      </c>
      <c r="B94" s="4">
        <v>2332</v>
      </c>
      <c r="C94" s="4">
        <v>10988122</v>
      </c>
      <c r="D94" s="7">
        <v>691015295</v>
      </c>
      <c r="E94" s="4">
        <v>3111</v>
      </c>
      <c r="F94" s="5" t="s">
        <v>102</v>
      </c>
      <c r="G94" s="28"/>
      <c r="H94" s="29"/>
      <c r="I94" s="29">
        <f t="shared" si="2"/>
        <v>0</v>
      </c>
      <c r="J94" s="30"/>
      <c r="K94" s="31"/>
      <c r="M94" s="28"/>
      <c r="N94" s="29"/>
      <c r="O94" s="32">
        <f t="shared" si="3"/>
        <v>0</v>
      </c>
      <c r="P94" s="33"/>
      <c r="Q94" s="31"/>
    </row>
    <row r="95" spans="1:17" x14ac:dyDescent="0.25">
      <c r="A95" s="3">
        <v>147</v>
      </c>
      <c r="B95" s="4">
        <v>2323</v>
      </c>
      <c r="C95" s="4">
        <v>71223461</v>
      </c>
      <c r="D95" s="7">
        <v>667000241</v>
      </c>
      <c r="E95" s="4">
        <v>3141</v>
      </c>
      <c r="F95" s="5" t="s">
        <v>103</v>
      </c>
      <c r="G95" s="28"/>
      <c r="H95" s="29"/>
      <c r="I95" s="29">
        <f t="shared" si="2"/>
        <v>0</v>
      </c>
      <c r="J95" s="30"/>
      <c r="K95" s="31"/>
      <c r="M95" s="28"/>
      <c r="N95" s="29"/>
      <c r="O95" s="32">
        <f t="shared" si="3"/>
        <v>0</v>
      </c>
      <c r="P95" s="33"/>
      <c r="Q95" s="31"/>
    </row>
    <row r="96" spans="1:17" x14ac:dyDescent="0.25">
      <c r="A96" s="3">
        <v>148</v>
      </c>
      <c r="B96" s="4">
        <v>2314</v>
      </c>
      <c r="C96" s="4">
        <v>46745751</v>
      </c>
      <c r="D96" s="7">
        <v>600080358</v>
      </c>
      <c r="E96" s="4">
        <v>3114</v>
      </c>
      <c r="F96" s="5" t="s">
        <v>104</v>
      </c>
      <c r="G96" s="28"/>
      <c r="H96" s="29"/>
      <c r="I96" s="29">
        <f t="shared" si="2"/>
        <v>0</v>
      </c>
      <c r="J96" s="30"/>
      <c r="K96" s="31"/>
      <c r="M96" s="28"/>
      <c r="N96" s="29"/>
      <c r="O96" s="32">
        <f t="shared" si="3"/>
        <v>0</v>
      </c>
      <c r="P96" s="33"/>
      <c r="Q96" s="31"/>
    </row>
    <row r="97" spans="1:17" x14ac:dyDescent="0.25">
      <c r="A97" s="3">
        <v>149</v>
      </c>
      <c r="B97" s="4">
        <v>2448</v>
      </c>
      <c r="C97" s="4">
        <v>63154617</v>
      </c>
      <c r="D97" s="7">
        <v>600080269</v>
      </c>
      <c r="E97" s="4">
        <v>3113</v>
      </c>
      <c r="F97" s="5" t="s">
        <v>105</v>
      </c>
      <c r="G97" s="28"/>
      <c r="H97" s="29"/>
      <c r="I97" s="29">
        <f t="shared" si="2"/>
        <v>0</v>
      </c>
      <c r="J97" s="30"/>
      <c r="K97" s="31"/>
      <c r="M97" s="28"/>
      <c r="N97" s="29"/>
      <c r="O97" s="32">
        <f t="shared" si="3"/>
        <v>0</v>
      </c>
      <c r="P97" s="33"/>
      <c r="Q97" s="31"/>
    </row>
    <row r="98" spans="1:17" x14ac:dyDescent="0.25">
      <c r="A98" s="3">
        <v>150</v>
      </c>
      <c r="B98" s="4">
        <v>2450</v>
      </c>
      <c r="C98" s="4">
        <v>72745045</v>
      </c>
      <c r="D98" s="7">
        <v>600080234</v>
      </c>
      <c r="E98" s="4">
        <v>3117</v>
      </c>
      <c r="F98" s="5" t="s">
        <v>106</v>
      </c>
      <c r="G98" s="28"/>
      <c r="H98" s="29"/>
      <c r="I98" s="29">
        <f t="shared" si="2"/>
        <v>0</v>
      </c>
      <c r="J98" s="30"/>
      <c r="K98" s="31"/>
      <c r="M98" s="28"/>
      <c r="N98" s="29"/>
      <c r="O98" s="32">
        <f t="shared" si="3"/>
        <v>0</v>
      </c>
      <c r="P98" s="33"/>
      <c r="Q98" s="31"/>
    </row>
    <row r="99" spans="1:17" x14ac:dyDescent="0.25">
      <c r="A99" s="3">
        <v>151</v>
      </c>
      <c r="B99" s="4">
        <v>2451</v>
      </c>
      <c r="C99" s="4">
        <v>72744880</v>
      </c>
      <c r="D99" s="7">
        <v>650037901</v>
      </c>
      <c r="E99" s="4">
        <v>3117</v>
      </c>
      <c r="F99" s="5" t="s">
        <v>107</v>
      </c>
      <c r="G99" s="28"/>
      <c r="H99" s="29"/>
      <c r="I99" s="29">
        <f t="shared" si="2"/>
        <v>0</v>
      </c>
      <c r="J99" s="30"/>
      <c r="K99" s="31"/>
      <c r="M99" s="28"/>
      <c r="N99" s="29"/>
      <c r="O99" s="32">
        <f t="shared" si="3"/>
        <v>0</v>
      </c>
      <c r="P99" s="33"/>
      <c r="Q99" s="31"/>
    </row>
    <row r="100" spans="1:17" x14ac:dyDescent="0.25">
      <c r="A100" s="3">
        <v>152</v>
      </c>
      <c r="B100" s="4">
        <v>2453</v>
      </c>
      <c r="C100" s="4">
        <v>72743603</v>
      </c>
      <c r="D100" s="7">
        <v>600079686</v>
      </c>
      <c r="E100" s="4">
        <v>3117</v>
      </c>
      <c r="F100" s="5" t="s">
        <v>108</v>
      </c>
      <c r="G100" s="28"/>
      <c r="H100" s="29"/>
      <c r="I100" s="29">
        <f t="shared" si="2"/>
        <v>0</v>
      </c>
      <c r="J100" s="30"/>
      <c r="K100" s="31"/>
      <c r="M100" s="28"/>
      <c r="N100" s="29"/>
      <c r="O100" s="32">
        <f t="shared" si="3"/>
        <v>0</v>
      </c>
      <c r="P100" s="33"/>
      <c r="Q100" s="31"/>
    </row>
    <row r="101" spans="1:17" x14ac:dyDescent="0.25">
      <c r="A101" s="3">
        <v>153</v>
      </c>
      <c r="B101" s="4">
        <v>2320</v>
      </c>
      <c r="C101" s="4">
        <v>72755369</v>
      </c>
      <c r="D101" s="7">
        <v>650034180</v>
      </c>
      <c r="E101" s="4">
        <v>3117</v>
      </c>
      <c r="F101" s="5" t="s">
        <v>345</v>
      </c>
      <c r="G101" s="28"/>
      <c r="H101" s="29"/>
      <c r="I101" s="29">
        <f t="shared" si="2"/>
        <v>0</v>
      </c>
      <c r="J101" s="30"/>
      <c r="K101" s="31"/>
      <c r="M101" s="28"/>
      <c r="N101" s="29"/>
      <c r="O101" s="32">
        <f t="shared" si="3"/>
        <v>0</v>
      </c>
      <c r="P101" s="33"/>
      <c r="Q101" s="31"/>
    </row>
    <row r="102" spans="1:17" x14ac:dyDescent="0.25">
      <c r="A102" s="3">
        <v>154</v>
      </c>
      <c r="B102" s="4">
        <v>2455</v>
      </c>
      <c r="C102" s="4">
        <v>72741601</v>
      </c>
      <c r="D102" s="7">
        <v>600080145</v>
      </c>
      <c r="E102" s="4">
        <v>3117</v>
      </c>
      <c r="F102" s="5" t="s">
        <v>349</v>
      </c>
      <c r="G102" s="28"/>
      <c r="H102" s="29"/>
      <c r="I102" s="29">
        <f t="shared" si="2"/>
        <v>0</v>
      </c>
      <c r="J102" s="30"/>
      <c r="K102" s="31"/>
      <c r="M102" s="28"/>
      <c r="N102" s="29"/>
      <c r="O102" s="32">
        <f t="shared" si="3"/>
        <v>0</v>
      </c>
      <c r="P102" s="33"/>
      <c r="Q102" s="31"/>
    </row>
    <row r="103" spans="1:17" x14ac:dyDescent="0.25">
      <c r="A103" s="3">
        <v>155</v>
      </c>
      <c r="B103" s="4">
        <v>2456</v>
      </c>
      <c r="C103" s="4">
        <v>70695911</v>
      </c>
      <c r="D103" s="7">
        <v>600079732</v>
      </c>
      <c r="E103" s="4">
        <v>3113</v>
      </c>
      <c r="F103" s="5" t="s">
        <v>109</v>
      </c>
      <c r="G103" s="28"/>
      <c r="H103" s="29"/>
      <c r="I103" s="29">
        <f t="shared" si="2"/>
        <v>0</v>
      </c>
      <c r="J103" s="30"/>
      <c r="K103" s="31"/>
      <c r="M103" s="28"/>
      <c r="N103" s="29"/>
      <c r="O103" s="32">
        <f t="shared" si="3"/>
        <v>0</v>
      </c>
      <c r="P103" s="33"/>
      <c r="Q103" s="31"/>
    </row>
    <row r="104" spans="1:17" x14ac:dyDescent="0.25">
      <c r="A104" s="3">
        <v>156</v>
      </c>
      <c r="B104" s="4">
        <v>2462</v>
      </c>
      <c r="C104" s="4">
        <v>72744600</v>
      </c>
      <c r="D104" s="7">
        <v>600079813</v>
      </c>
      <c r="E104" s="4">
        <v>3117</v>
      </c>
      <c r="F104" s="5" t="s">
        <v>110</v>
      </c>
      <c r="G104" s="28"/>
      <c r="H104" s="29"/>
      <c r="I104" s="29">
        <f t="shared" si="2"/>
        <v>0</v>
      </c>
      <c r="J104" s="30"/>
      <c r="K104" s="31"/>
      <c r="M104" s="28"/>
      <c r="N104" s="29"/>
      <c r="O104" s="32">
        <f t="shared" si="3"/>
        <v>0</v>
      </c>
      <c r="P104" s="33"/>
      <c r="Q104" s="31"/>
    </row>
    <row r="105" spans="1:17" x14ac:dyDescent="0.25">
      <c r="A105" s="3">
        <v>157</v>
      </c>
      <c r="B105" s="4">
        <v>2464</v>
      </c>
      <c r="C105" s="4">
        <v>72753846</v>
      </c>
      <c r="D105" s="7">
        <v>600080081</v>
      </c>
      <c r="E105" s="4">
        <v>3117</v>
      </c>
      <c r="F105" s="5" t="s">
        <v>111</v>
      </c>
      <c r="G105" s="28"/>
      <c r="H105" s="29"/>
      <c r="I105" s="29">
        <f t="shared" si="2"/>
        <v>0</v>
      </c>
      <c r="J105" s="30"/>
      <c r="K105" s="31"/>
      <c r="M105" s="28"/>
      <c r="N105" s="29"/>
      <c r="O105" s="32">
        <f t="shared" si="3"/>
        <v>0</v>
      </c>
      <c r="P105" s="33"/>
      <c r="Q105" s="31"/>
    </row>
    <row r="106" spans="1:17" x14ac:dyDescent="0.25">
      <c r="A106" s="3">
        <v>158</v>
      </c>
      <c r="B106" s="4">
        <v>2467</v>
      </c>
      <c r="C106" s="4">
        <v>71012303</v>
      </c>
      <c r="D106" s="7">
        <v>600079708</v>
      </c>
      <c r="E106" s="4">
        <v>3117</v>
      </c>
      <c r="F106" s="5" t="s">
        <v>112</v>
      </c>
      <c r="G106" s="28"/>
      <c r="H106" s="29"/>
      <c r="I106" s="29">
        <f t="shared" si="2"/>
        <v>0</v>
      </c>
      <c r="J106" s="30"/>
      <c r="K106" s="31"/>
      <c r="M106" s="28"/>
      <c r="N106" s="29"/>
      <c r="O106" s="32">
        <f t="shared" si="3"/>
        <v>0</v>
      </c>
      <c r="P106" s="33"/>
      <c r="Q106" s="31"/>
    </row>
    <row r="107" spans="1:17" x14ac:dyDescent="0.25">
      <c r="A107" s="3">
        <v>159</v>
      </c>
      <c r="B107" s="4">
        <v>2408</v>
      </c>
      <c r="C107" s="4">
        <v>72741511</v>
      </c>
      <c r="D107" s="7">
        <v>600079058</v>
      </c>
      <c r="E107" s="4">
        <v>3111</v>
      </c>
      <c r="F107" s="5" t="s">
        <v>113</v>
      </c>
      <c r="G107" s="28"/>
      <c r="H107" s="29"/>
      <c r="I107" s="29">
        <f t="shared" si="2"/>
        <v>0</v>
      </c>
      <c r="J107" s="30"/>
      <c r="K107" s="31"/>
      <c r="M107" s="28"/>
      <c r="N107" s="29"/>
      <c r="O107" s="32">
        <f t="shared" si="3"/>
        <v>0</v>
      </c>
      <c r="P107" s="33"/>
      <c r="Q107" s="31"/>
    </row>
    <row r="108" spans="1:17" x14ac:dyDescent="0.25">
      <c r="A108" s="3">
        <v>160</v>
      </c>
      <c r="B108" s="4">
        <v>2304</v>
      </c>
      <c r="C108" s="4">
        <v>72743417</v>
      </c>
      <c r="D108" s="7">
        <v>600080382</v>
      </c>
      <c r="E108" s="4">
        <v>3113</v>
      </c>
      <c r="F108" s="5" t="s">
        <v>114</v>
      </c>
      <c r="G108" s="28"/>
      <c r="H108" s="29"/>
      <c r="I108" s="29">
        <f t="shared" si="2"/>
        <v>0</v>
      </c>
      <c r="J108" s="30"/>
      <c r="K108" s="31"/>
      <c r="M108" s="28"/>
      <c r="N108" s="29"/>
      <c r="O108" s="32">
        <f t="shared" si="3"/>
        <v>0</v>
      </c>
      <c r="P108" s="33"/>
      <c r="Q108" s="31"/>
    </row>
    <row r="109" spans="1:17" x14ac:dyDescent="0.25">
      <c r="A109" s="3">
        <v>161</v>
      </c>
      <c r="B109" s="4">
        <v>2438</v>
      </c>
      <c r="C109" s="4">
        <v>72741911</v>
      </c>
      <c r="D109" s="7">
        <v>600079384</v>
      </c>
      <c r="E109" s="4">
        <v>3111</v>
      </c>
      <c r="F109" s="5" t="s">
        <v>115</v>
      </c>
      <c r="G109" s="28"/>
      <c r="H109" s="29"/>
      <c r="I109" s="29">
        <f t="shared" si="2"/>
        <v>0</v>
      </c>
      <c r="J109" s="30"/>
      <c r="K109" s="31"/>
      <c r="M109" s="28"/>
      <c r="N109" s="29"/>
      <c r="O109" s="32">
        <f t="shared" si="3"/>
        <v>0</v>
      </c>
      <c r="P109" s="33"/>
      <c r="Q109" s="31"/>
    </row>
    <row r="110" spans="1:17" x14ac:dyDescent="0.25">
      <c r="A110" s="3">
        <v>162</v>
      </c>
      <c r="B110" s="4">
        <v>2315</v>
      </c>
      <c r="C110" s="4">
        <v>46744819</v>
      </c>
      <c r="D110" s="7">
        <v>600080447</v>
      </c>
      <c r="E110" s="4">
        <v>3233</v>
      </c>
      <c r="F110" s="5" t="s">
        <v>116</v>
      </c>
      <c r="G110" s="28"/>
      <c r="H110" s="29"/>
      <c r="I110" s="29">
        <f t="shared" si="2"/>
        <v>0</v>
      </c>
      <c r="J110" s="30"/>
      <c r="K110" s="31"/>
      <c r="M110" s="28"/>
      <c r="N110" s="29"/>
      <c r="O110" s="32">
        <f t="shared" si="3"/>
        <v>0</v>
      </c>
      <c r="P110" s="33"/>
      <c r="Q110" s="31"/>
    </row>
    <row r="111" spans="1:17" s="37" customFormat="1" x14ac:dyDescent="0.2">
      <c r="A111" s="3">
        <v>163</v>
      </c>
      <c r="B111" s="6">
        <v>2494</v>
      </c>
      <c r="C111" s="6">
        <v>72741996</v>
      </c>
      <c r="D111" s="7">
        <v>600080315</v>
      </c>
      <c r="E111" s="4">
        <v>3113</v>
      </c>
      <c r="F111" s="9" t="s">
        <v>117</v>
      </c>
      <c r="G111" s="28"/>
      <c r="H111" s="29"/>
      <c r="I111" s="29">
        <f t="shared" si="2"/>
        <v>0</v>
      </c>
      <c r="J111" s="30"/>
      <c r="K111" s="31"/>
      <c r="M111" s="42"/>
      <c r="N111" s="43"/>
      <c r="O111" s="44">
        <f t="shared" si="3"/>
        <v>0</v>
      </c>
      <c r="P111" s="45"/>
      <c r="Q111" s="46"/>
    </row>
    <row r="112" spans="1:17" x14ac:dyDescent="0.25">
      <c r="A112" s="3">
        <v>164</v>
      </c>
      <c r="B112" s="4">
        <v>2301</v>
      </c>
      <c r="C112" s="4">
        <v>72741830</v>
      </c>
      <c r="D112" s="7">
        <v>600080226</v>
      </c>
      <c r="E112" s="4">
        <v>3231</v>
      </c>
      <c r="F112" s="5" t="s">
        <v>118</v>
      </c>
      <c r="G112" s="28"/>
      <c r="H112" s="29"/>
      <c r="I112" s="29">
        <f t="shared" si="2"/>
        <v>0</v>
      </c>
      <c r="J112" s="30"/>
      <c r="K112" s="31"/>
      <c r="M112" s="28"/>
      <c r="N112" s="29"/>
      <c r="O112" s="32">
        <f t="shared" si="3"/>
        <v>0</v>
      </c>
      <c r="P112" s="33"/>
      <c r="Q112" s="31"/>
    </row>
    <row r="113" spans="1:17" x14ac:dyDescent="0.25">
      <c r="A113" s="3">
        <v>165</v>
      </c>
      <c r="B113" s="4">
        <v>2497</v>
      </c>
      <c r="C113" s="4">
        <v>72744189</v>
      </c>
      <c r="D113" s="7">
        <v>600080064</v>
      </c>
      <c r="E113" s="4">
        <v>3113</v>
      </c>
      <c r="F113" s="5" t="s">
        <v>119</v>
      </c>
      <c r="G113" s="28"/>
      <c r="H113" s="29"/>
      <c r="I113" s="29">
        <f t="shared" si="2"/>
        <v>0</v>
      </c>
      <c r="J113" s="30"/>
      <c r="K113" s="31"/>
      <c r="M113" s="28"/>
      <c r="N113" s="29"/>
      <c r="O113" s="32">
        <f t="shared" si="3"/>
        <v>0</v>
      </c>
      <c r="P113" s="33"/>
      <c r="Q113" s="31"/>
    </row>
    <row r="114" spans="1:17" x14ac:dyDescent="0.25">
      <c r="A114" s="3">
        <v>166</v>
      </c>
      <c r="B114" s="4">
        <v>2446</v>
      </c>
      <c r="C114" s="4">
        <v>72743522</v>
      </c>
      <c r="D114" s="7">
        <v>600080129</v>
      </c>
      <c r="E114" s="4">
        <v>3117</v>
      </c>
      <c r="F114" s="5" t="s">
        <v>120</v>
      </c>
      <c r="G114" s="28"/>
      <c r="H114" s="29"/>
      <c r="I114" s="29">
        <f t="shared" si="2"/>
        <v>0</v>
      </c>
      <c r="J114" s="30"/>
      <c r="K114" s="31"/>
      <c r="M114" s="28"/>
      <c r="N114" s="29"/>
      <c r="O114" s="32">
        <f t="shared" si="3"/>
        <v>0</v>
      </c>
      <c r="P114" s="33"/>
      <c r="Q114" s="31"/>
    </row>
    <row r="115" spans="1:17" x14ac:dyDescent="0.25">
      <c r="A115" s="3">
        <v>167</v>
      </c>
      <c r="B115" s="4">
        <v>3454</v>
      </c>
      <c r="C115" s="7">
        <v>75122294</v>
      </c>
      <c r="D115" s="7">
        <v>600029085</v>
      </c>
      <c r="E115" s="4">
        <v>3233</v>
      </c>
      <c r="F115" s="5" t="s">
        <v>121</v>
      </c>
      <c r="G115" s="28"/>
      <c r="H115" s="29"/>
      <c r="I115" s="29">
        <f t="shared" si="2"/>
        <v>0</v>
      </c>
      <c r="J115" s="30"/>
      <c r="K115" s="31"/>
      <c r="M115" s="28"/>
      <c r="N115" s="29"/>
      <c r="O115" s="32">
        <f t="shared" si="3"/>
        <v>0</v>
      </c>
      <c r="P115" s="33"/>
      <c r="Q115" s="31"/>
    </row>
    <row r="116" spans="1:17" x14ac:dyDescent="0.25">
      <c r="A116" s="3">
        <v>168</v>
      </c>
      <c r="B116" s="4">
        <v>3470</v>
      </c>
      <c r="C116" s="7">
        <v>72550341</v>
      </c>
      <c r="D116" s="7">
        <v>691003572</v>
      </c>
      <c r="E116" s="4">
        <v>3111</v>
      </c>
      <c r="F116" s="5" t="s">
        <v>122</v>
      </c>
      <c r="G116" s="28"/>
      <c r="H116" s="29"/>
      <c r="I116" s="29">
        <f t="shared" si="2"/>
        <v>0</v>
      </c>
      <c r="J116" s="30"/>
      <c r="K116" s="31"/>
      <c r="M116" s="28"/>
      <c r="N116" s="29"/>
      <c r="O116" s="32">
        <f t="shared" si="3"/>
        <v>0</v>
      </c>
      <c r="P116" s="33"/>
      <c r="Q116" s="31"/>
    </row>
    <row r="117" spans="1:17" x14ac:dyDescent="0.25">
      <c r="A117" s="3">
        <v>169</v>
      </c>
      <c r="B117" s="4">
        <v>3469</v>
      </c>
      <c r="C117" s="4">
        <v>72550384</v>
      </c>
      <c r="D117" s="7">
        <v>691003548</v>
      </c>
      <c r="E117" s="4">
        <v>3111</v>
      </c>
      <c r="F117" s="5" t="s">
        <v>123</v>
      </c>
      <c r="G117" s="28"/>
      <c r="H117" s="29"/>
      <c r="I117" s="29">
        <f t="shared" si="2"/>
        <v>0</v>
      </c>
      <c r="J117" s="30"/>
      <c r="K117" s="31"/>
      <c r="M117" s="28"/>
      <c r="N117" s="29"/>
      <c r="O117" s="32">
        <f t="shared" si="3"/>
        <v>0</v>
      </c>
      <c r="P117" s="33"/>
      <c r="Q117" s="31"/>
    </row>
    <row r="118" spans="1:17" x14ac:dyDescent="0.25">
      <c r="A118" s="3">
        <v>170</v>
      </c>
      <c r="B118" s="4">
        <v>3462</v>
      </c>
      <c r="C118" s="4">
        <v>72048115</v>
      </c>
      <c r="D118" s="7">
        <v>691001294</v>
      </c>
      <c r="E118" s="4">
        <v>3111</v>
      </c>
      <c r="F118" s="5" t="s">
        <v>124</v>
      </c>
      <c r="G118" s="28"/>
      <c r="H118" s="29"/>
      <c r="I118" s="29">
        <f t="shared" si="2"/>
        <v>0</v>
      </c>
      <c r="J118" s="30"/>
      <c r="K118" s="31"/>
      <c r="M118" s="28"/>
      <c r="N118" s="29"/>
      <c r="O118" s="32">
        <f t="shared" si="3"/>
        <v>0</v>
      </c>
      <c r="P118" s="33"/>
      <c r="Q118" s="31"/>
    </row>
    <row r="119" spans="1:17" x14ac:dyDescent="0.25">
      <c r="A119" s="3">
        <v>171</v>
      </c>
      <c r="B119" s="4">
        <v>3464</v>
      </c>
      <c r="C119" s="4">
        <v>72048140</v>
      </c>
      <c r="D119" s="7">
        <v>691001316</v>
      </c>
      <c r="E119" s="4">
        <v>3111</v>
      </c>
      <c r="F119" s="5" t="s">
        <v>125</v>
      </c>
      <c r="G119" s="28"/>
      <c r="H119" s="29"/>
      <c r="I119" s="29">
        <f t="shared" si="2"/>
        <v>0</v>
      </c>
      <c r="J119" s="30"/>
      <c r="K119" s="31"/>
      <c r="M119" s="28"/>
      <c r="N119" s="29"/>
      <c r="O119" s="32">
        <f t="shared" si="3"/>
        <v>0</v>
      </c>
      <c r="P119" s="33"/>
      <c r="Q119" s="31"/>
    </row>
    <row r="120" spans="1:17" x14ac:dyDescent="0.25">
      <c r="A120" s="3">
        <v>172</v>
      </c>
      <c r="B120" s="4">
        <v>3453</v>
      </c>
      <c r="C120" s="4">
        <v>75109522</v>
      </c>
      <c r="D120" s="7">
        <v>667101411</v>
      </c>
      <c r="E120" s="4">
        <v>3111</v>
      </c>
      <c r="F120" s="5" t="s">
        <v>126</v>
      </c>
      <c r="G120" s="28"/>
      <c r="H120" s="29"/>
      <c r="I120" s="29">
        <f t="shared" si="2"/>
        <v>0</v>
      </c>
      <c r="J120" s="30"/>
      <c r="K120" s="31"/>
      <c r="M120" s="28"/>
      <c r="N120" s="29"/>
      <c r="O120" s="32">
        <f t="shared" si="3"/>
        <v>0</v>
      </c>
      <c r="P120" s="33"/>
      <c r="Q120" s="31"/>
    </row>
    <row r="121" spans="1:17" x14ac:dyDescent="0.25">
      <c r="A121" s="3">
        <v>173</v>
      </c>
      <c r="B121" s="4">
        <v>3471</v>
      </c>
      <c r="C121" s="4">
        <v>72550376</v>
      </c>
      <c r="D121" s="7">
        <v>691003491</v>
      </c>
      <c r="E121" s="4">
        <v>3111</v>
      </c>
      <c r="F121" s="5" t="s">
        <v>127</v>
      </c>
      <c r="G121" s="28"/>
      <c r="H121" s="29"/>
      <c r="I121" s="29">
        <f t="shared" si="2"/>
        <v>0</v>
      </c>
      <c r="J121" s="30"/>
      <c r="K121" s="31"/>
      <c r="M121" s="28"/>
      <c r="N121" s="29"/>
      <c r="O121" s="32">
        <f t="shared" si="3"/>
        <v>0</v>
      </c>
      <c r="P121" s="33"/>
      <c r="Q121" s="31"/>
    </row>
    <row r="122" spans="1:17" x14ac:dyDescent="0.25">
      <c r="A122" s="3">
        <v>174</v>
      </c>
      <c r="B122" s="4">
        <v>3472</v>
      </c>
      <c r="C122" s="4">
        <v>72550368</v>
      </c>
      <c r="D122" s="7">
        <v>691003564</v>
      </c>
      <c r="E122" s="4">
        <v>3111</v>
      </c>
      <c r="F122" s="5" t="s">
        <v>128</v>
      </c>
      <c r="G122" s="28"/>
      <c r="H122" s="29"/>
      <c r="I122" s="29">
        <f t="shared" si="2"/>
        <v>0</v>
      </c>
      <c r="J122" s="30"/>
      <c r="K122" s="31"/>
      <c r="M122" s="28"/>
      <c r="N122" s="29"/>
      <c r="O122" s="32">
        <f t="shared" si="3"/>
        <v>0</v>
      </c>
      <c r="P122" s="33"/>
      <c r="Q122" s="31"/>
    </row>
    <row r="123" spans="1:17" x14ac:dyDescent="0.25">
      <c r="A123" s="3">
        <v>175</v>
      </c>
      <c r="B123" s="4">
        <v>3467</v>
      </c>
      <c r="C123" s="4">
        <v>72048174</v>
      </c>
      <c r="D123" s="7">
        <v>691001243</v>
      </c>
      <c r="E123" s="4">
        <v>3111</v>
      </c>
      <c r="F123" s="5" t="s">
        <v>129</v>
      </c>
      <c r="G123" s="28"/>
      <c r="H123" s="29"/>
      <c r="I123" s="29">
        <f t="shared" si="2"/>
        <v>0</v>
      </c>
      <c r="J123" s="30"/>
      <c r="K123" s="31"/>
      <c r="M123" s="28"/>
      <c r="N123" s="29"/>
      <c r="O123" s="32">
        <f t="shared" si="3"/>
        <v>0</v>
      </c>
      <c r="P123" s="33"/>
      <c r="Q123" s="31"/>
    </row>
    <row r="124" spans="1:17" x14ac:dyDescent="0.25">
      <c r="A124" s="3">
        <v>176</v>
      </c>
      <c r="B124" s="4">
        <v>3461</v>
      </c>
      <c r="C124" s="4">
        <v>72048107</v>
      </c>
      <c r="D124" s="7">
        <v>691001286</v>
      </c>
      <c r="E124" s="4">
        <v>3111</v>
      </c>
      <c r="F124" s="5" t="s">
        <v>130</v>
      </c>
      <c r="G124" s="28"/>
      <c r="H124" s="29"/>
      <c r="I124" s="29">
        <f t="shared" si="2"/>
        <v>0</v>
      </c>
      <c r="J124" s="30"/>
      <c r="K124" s="31"/>
      <c r="M124" s="28"/>
      <c r="N124" s="29"/>
      <c r="O124" s="32">
        <f t="shared" si="3"/>
        <v>0</v>
      </c>
      <c r="P124" s="33"/>
      <c r="Q124" s="31"/>
    </row>
    <row r="125" spans="1:17" x14ac:dyDescent="0.25">
      <c r="A125" s="3">
        <v>177</v>
      </c>
      <c r="B125" s="4">
        <v>3468</v>
      </c>
      <c r="C125" s="4">
        <v>72048069</v>
      </c>
      <c r="D125" s="7">
        <v>691000891</v>
      </c>
      <c r="E125" s="4">
        <v>3111</v>
      </c>
      <c r="F125" s="5" t="s">
        <v>131</v>
      </c>
      <c r="G125" s="28"/>
      <c r="H125" s="29"/>
      <c r="I125" s="29">
        <f t="shared" si="2"/>
        <v>0</v>
      </c>
      <c r="J125" s="30"/>
      <c r="K125" s="31"/>
      <c r="M125" s="28"/>
      <c r="N125" s="29"/>
      <c r="O125" s="32">
        <f t="shared" si="3"/>
        <v>0</v>
      </c>
      <c r="P125" s="33"/>
      <c r="Q125" s="31"/>
    </row>
    <row r="126" spans="1:17" x14ac:dyDescent="0.25">
      <c r="A126" s="3">
        <v>178</v>
      </c>
      <c r="B126" s="4">
        <v>3465</v>
      </c>
      <c r="C126" s="4">
        <v>72048131</v>
      </c>
      <c r="D126" s="7">
        <v>691001278</v>
      </c>
      <c r="E126" s="4">
        <v>3111</v>
      </c>
      <c r="F126" s="5" t="s">
        <v>132</v>
      </c>
      <c r="G126" s="28"/>
      <c r="H126" s="29"/>
      <c r="I126" s="29">
        <f t="shared" si="2"/>
        <v>0</v>
      </c>
      <c r="J126" s="30"/>
      <c r="K126" s="31"/>
      <c r="M126" s="28"/>
      <c r="N126" s="29"/>
      <c r="O126" s="32">
        <f t="shared" si="3"/>
        <v>0</v>
      </c>
      <c r="P126" s="33"/>
      <c r="Q126" s="31"/>
    </row>
    <row r="127" spans="1:17" x14ac:dyDescent="0.25">
      <c r="A127" s="3">
        <v>179</v>
      </c>
      <c r="B127" s="4">
        <v>3473</v>
      </c>
      <c r="C127" s="4">
        <v>72550392</v>
      </c>
      <c r="D127" s="7">
        <v>691003530</v>
      </c>
      <c r="E127" s="4">
        <v>3111</v>
      </c>
      <c r="F127" s="5" t="s">
        <v>133</v>
      </c>
      <c r="G127" s="28"/>
      <c r="H127" s="29"/>
      <c r="I127" s="29">
        <f t="shared" si="2"/>
        <v>0</v>
      </c>
      <c r="J127" s="30"/>
      <c r="K127" s="31"/>
      <c r="M127" s="28"/>
      <c r="N127" s="29"/>
      <c r="O127" s="32">
        <f t="shared" si="3"/>
        <v>0</v>
      </c>
      <c r="P127" s="33"/>
      <c r="Q127" s="31"/>
    </row>
    <row r="128" spans="1:17" x14ac:dyDescent="0.25">
      <c r="A128" s="3">
        <v>181</v>
      </c>
      <c r="B128" s="4">
        <v>3466</v>
      </c>
      <c r="C128" s="4">
        <v>72048085</v>
      </c>
      <c r="D128" s="7">
        <v>691001260</v>
      </c>
      <c r="E128" s="4">
        <v>3111</v>
      </c>
      <c r="F128" s="5" t="s">
        <v>134</v>
      </c>
      <c r="G128" s="28"/>
      <c r="H128" s="29"/>
      <c r="I128" s="29">
        <f t="shared" si="2"/>
        <v>0</v>
      </c>
      <c r="J128" s="30"/>
      <c r="K128" s="31"/>
      <c r="M128" s="28"/>
      <c r="N128" s="29"/>
      <c r="O128" s="32">
        <f t="shared" si="3"/>
        <v>0</v>
      </c>
      <c r="P128" s="33"/>
      <c r="Q128" s="31"/>
    </row>
    <row r="129" spans="1:17" x14ac:dyDescent="0.25">
      <c r="A129" s="3">
        <v>182</v>
      </c>
      <c r="B129" s="4">
        <v>3407</v>
      </c>
      <c r="C129" s="4">
        <v>72743778</v>
      </c>
      <c r="D129" s="7">
        <v>667000089</v>
      </c>
      <c r="E129" s="4">
        <v>3111</v>
      </c>
      <c r="F129" s="5" t="s">
        <v>135</v>
      </c>
      <c r="G129" s="28"/>
      <c r="H129" s="29"/>
      <c r="I129" s="29">
        <f t="shared" si="2"/>
        <v>0</v>
      </c>
      <c r="J129" s="30"/>
      <c r="K129" s="31"/>
      <c r="M129" s="28"/>
      <c r="N129" s="29"/>
      <c r="O129" s="32">
        <f t="shared" si="3"/>
        <v>0</v>
      </c>
      <c r="P129" s="33"/>
      <c r="Q129" s="31"/>
    </row>
    <row r="130" spans="1:17" x14ac:dyDescent="0.25">
      <c r="A130" s="3">
        <v>183</v>
      </c>
      <c r="B130" s="4">
        <v>3463</v>
      </c>
      <c r="C130" s="4">
        <v>72048166</v>
      </c>
      <c r="D130" s="7">
        <v>691001308</v>
      </c>
      <c r="E130" s="4">
        <v>3111</v>
      </c>
      <c r="F130" s="5" t="s">
        <v>136</v>
      </c>
      <c r="G130" s="28"/>
      <c r="H130" s="29"/>
      <c r="I130" s="29">
        <f t="shared" si="2"/>
        <v>0</v>
      </c>
      <c r="J130" s="30"/>
      <c r="K130" s="31"/>
      <c r="M130" s="28"/>
      <c r="N130" s="29"/>
      <c r="O130" s="32">
        <f t="shared" si="3"/>
        <v>0</v>
      </c>
      <c r="P130" s="33"/>
      <c r="Q130" s="31"/>
    </row>
    <row r="131" spans="1:17" x14ac:dyDescent="0.25">
      <c r="A131" s="3">
        <v>184</v>
      </c>
      <c r="B131" s="4">
        <v>3460</v>
      </c>
      <c r="C131" s="4">
        <v>86797034</v>
      </c>
      <c r="D131" s="7">
        <v>691000387</v>
      </c>
      <c r="E131" s="4">
        <v>3111</v>
      </c>
      <c r="F131" s="5" t="s">
        <v>137</v>
      </c>
      <c r="G131" s="28"/>
      <c r="H131" s="29"/>
      <c r="I131" s="29">
        <f t="shared" si="2"/>
        <v>0</v>
      </c>
      <c r="J131" s="30"/>
      <c r="K131" s="31"/>
      <c r="M131" s="28"/>
      <c r="N131" s="29"/>
      <c r="O131" s="32">
        <f t="shared" si="3"/>
        <v>0</v>
      </c>
      <c r="P131" s="33"/>
      <c r="Q131" s="31"/>
    </row>
    <row r="132" spans="1:17" x14ac:dyDescent="0.25">
      <c r="A132" s="3">
        <v>185</v>
      </c>
      <c r="B132" s="4">
        <v>3413</v>
      </c>
      <c r="C132" s="4">
        <v>72743433</v>
      </c>
      <c r="D132" s="7">
        <v>600077918</v>
      </c>
      <c r="E132" s="4">
        <v>3111</v>
      </c>
      <c r="F132" s="5" t="s">
        <v>138</v>
      </c>
      <c r="G132" s="28"/>
      <c r="H132" s="29"/>
      <c r="I132" s="29">
        <f t="shared" si="2"/>
        <v>0</v>
      </c>
      <c r="J132" s="30"/>
      <c r="K132" s="31"/>
      <c r="M132" s="28"/>
      <c r="N132" s="29"/>
      <c r="O132" s="32">
        <f t="shared" si="3"/>
        <v>0</v>
      </c>
      <c r="P132" s="33"/>
      <c r="Q132" s="31"/>
    </row>
    <row r="133" spans="1:17" x14ac:dyDescent="0.25">
      <c r="A133" s="3">
        <v>186</v>
      </c>
      <c r="B133" s="4">
        <v>3409</v>
      </c>
      <c r="C133" s="4">
        <v>43257399</v>
      </c>
      <c r="D133" s="7">
        <v>600078396</v>
      </c>
      <c r="E133" s="4">
        <v>3113</v>
      </c>
      <c r="F133" s="5" t="s">
        <v>139</v>
      </c>
      <c r="G133" s="28"/>
      <c r="H133" s="29"/>
      <c r="I133" s="29">
        <f t="shared" ref="I133:I195" si="4">SUM(G133:H133)</f>
        <v>0</v>
      </c>
      <c r="J133" s="30"/>
      <c r="K133" s="31"/>
      <c r="M133" s="28"/>
      <c r="N133" s="29"/>
      <c r="O133" s="32">
        <f t="shared" ref="O133:O195" si="5">SUM(M133:N133)</f>
        <v>0</v>
      </c>
      <c r="P133" s="33"/>
      <c r="Q133" s="31"/>
    </row>
    <row r="134" spans="1:17" x14ac:dyDescent="0.25">
      <c r="A134" s="3">
        <v>187</v>
      </c>
      <c r="B134" s="4">
        <v>3415</v>
      </c>
      <c r="C134" s="4">
        <v>72743271</v>
      </c>
      <c r="D134" s="7">
        <v>600078523</v>
      </c>
      <c r="E134" s="4">
        <v>3113</v>
      </c>
      <c r="F134" s="5" t="s">
        <v>140</v>
      </c>
      <c r="G134" s="28"/>
      <c r="H134" s="29"/>
      <c r="I134" s="29">
        <f t="shared" si="4"/>
        <v>0</v>
      </c>
      <c r="J134" s="30"/>
      <c r="K134" s="31"/>
      <c r="M134" s="28"/>
      <c r="N134" s="29"/>
      <c r="O134" s="32">
        <f t="shared" si="5"/>
        <v>0</v>
      </c>
      <c r="P134" s="33"/>
      <c r="Q134" s="31"/>
    </row>
    <row r="135" spans="1:17" x14ac:dyDescent="0.25">
      <c r="A135" s="3">
        <v>188</v>
      </c>
      <c r="B135" s="4">
        <v>3412</v>
      </c>
      <c r="C135" s="4">
        <v>72742879</v>
      </c>
      <c r="D135" s="7">
        <v>600078540</v>
      </c>
      <c r="E135" s="4">
        <v>3113</v>
      </c>
      <c r="F135" s="5" t="s">
        <v>141</v>
      </c>
      <c r="G135" s="28"/>
      <c r="H135" s="29"/>
      <c r="I135" s="29">
        <f t="shared" si="4"/>
        <v>0</v>
      </c>
      <c r="J135" s="30"/>
      <c r="K135" s="31"/>
      <c r="M135" s="28"/>
      <c r="N135" s="29"/>
      <c r="O135" s="32">
        <f t="shared" si="5"/>
        <v>0</v>
      </c>
      <c r="P135" s="33"/>
      <c r="Q135" s="31"/>
    </row>
    <row r="136" spans="1:17" x14ac:dyDescent="0.25">
      <c r="A136" s="3">
        <v>189</v>
      </c>
      <c r="B136" s="4">
        <v>3416</v>
      </c>
      <c r="C136" s="4">
        <v>72743034</v>
      </c>
      <c r="D136" s="7">
        <v>600078426</v>
      </c>
      <c r="E136" s="4">
        <v>3113</v>
      </c>
      <c r="F136" s="5" t="s">
        <v>142</v>
      </c>
      <c r="G136" s="28"/>
      <c r="H136" s="29"/>
      <c r="I136" s="29">
        <f t="shared" si="4"/>
        <v>0</v>
      </c>
      <c r="J136" s="30"/>
      <c r="K136" s="31"/>
      <c r="M136" s="28"/>
      <c r="N136" s="29"/>
      <c r="O136" s="32">
        <f t="shared" si="5"/>
        <v>0</v>
      </c>
      <c r="P136" s="33"/>
      <c r="Q136" s="31"/>
    </row>
    <row r="137" spans="1:17" x14ac:dyDescent="0.25">
      <c r="A137" s="3">
        <v>190</v>
      </c>
      <c r="B137" s="4">
        <v>3414</v>
      </c>
      <c r="C137" s="4">
        <v>43257721</v>
      </c>
      <c r="D137" s="7">
        <v>600078388</v>
      </c>
      <c r="E137" s="4">
        <v>3113</v>
      </c>
      <c r="F137" s="5" t="s">
        <v>143</v>
      </c>
      <c r="G137" s="28"/>
      <c r="H137" s="29"/>
      <c r="I137" s="29">
        <f t="shared" si="4"/>
        <v>0</v>
      </c>
      <c r="J137" s="30"/>
      <c r="K137" s="31"/>
      <c r="M137" s="28"/>
      <c r="N137" s="29"/>
      <c r="O137" s="32">
        <f t="shared" si="5"/>
        <v>0</v>
      </c>
      <c r="P137" s="33"/>
      <c r="Q137" s="31"/>
    </row>
    <row r="138" spans="1:17" x14ac:dyDescent="0.25">
      <c r="A138" s="3">
        <v>191</v>
      </c>
      <c r="B138" s="4">
        <v>3411</v>
      </c>
      <c r="C138" s="4">
        <v>72742950</v>
      </c>
      <c r="D138" s="7">
        <v>600078400</v>
      </c>
      <c r="E138" s="4">
        <v>3113</v>
      </c>
      <c r="F138" s="5" t="s">
        <v>144</v>
      </c>
      <c r="G138" s="28"/>
      <c r="H138" s="29"/>
      <c r="I138" s="29">
        <f t="shared" si="4"/>
        <v>0</v>
      </c>
      <c r="J138" s="30"/>
      <c r="K138" s="31"/>
      <c r="M138" s="28"/>
      <c r="N138" s="29"/>
      <c r="O138" s="32">
        <f t="shared" si="5"/>
        <v>0</v>
      </c>
      <c r="P138" s="33"/>
      <c r="Q138" s="31"/>
    </row>
    <row r="139" spans="1:17" x14ac:dyDescent="0.25">
      <c r="A139" s="3">
        <v>192</v>
      </c>
      <c r="B139" s="4">
        <v>3408</v>
      </c>
      <c r="C139" s="4">
        <v>72743115</v>
      </c>
      <c r="D139" s="7">
        <v>600078566</v>
      </c>
      <c r="E139" s="4">
        <v>3113</v>
      </c>
      <c r="F139" s="5" t="s">
        <v>145</v>
      </c>
      <c r="G139" s="28"/>
      <c r="H139" s="29"/>
      <c r="I139" s="29">
        <f t="shared" si="4"/>
        <v>0</v>
      </c>
      <c r="J139" s="30"/>
      <c r="K139" s="31"/>
      <c r="M139" s="28"/>
      <c r="N139" s="29"/>
      <c r="O139" s="32">
        <f t="shared" si="5"/>
        <v>0</v>
      </c>
      <c r="P139" s="33"/>
      <c r="Q139" s="31"/>
    </row>
    <row r="140" spans="1:17" x14ac:dyDescent="0.25">
      <c r="A140" s="3">
        <v>193</v>
      </c>
      <c r="B140" s="4">
        <v>3417</v>
      </c>
      <c r="C140" s="4">
        <v>72743352</v>
      </c>
      <c r="D140" s="7">
        <v>600078353</v>
      </c>
      <c r="E140" s="4">
        <v>3113</v>
      </c>
      <c r="F140" s="5" t="s">
        <v>146</v>
      </c>
      <c r="G140" s="28"/>
      <c r="H140" s="29"/>
      <c r="I140" s="29">
        <f t="shared" si="4"/>
        <v>0</v>
      </c>
      <c r="J140" s="30"/>
      <c r="K140" s="31"/>
      <c r="M140" s="28"/>
      <c r="N140" s="29"/>
      <c r="O140" s="32">
        <f t="shared" si="5"/>
        <v>0</v>
      </c>
      <c r="P140" s="33"/>
      <c r="Q140" s="31"/>
    </row>
    <row r="141" spans="1:17" x14ac:dyDescent="0.25">
      <c r="A141" s="3">
        <v>194</v>
      </c>
      <c r="B141" s="4">
        <v>3410</v>
      </c>
      <c r="C141" s="4">
        <v>72743191</v>
      </c>
      <c r="D141" s="7">
        <v>650038550</v>
      </c>
      <c r="E141" s="4">
        <v>3113</v>
      </c>
      <c r="F141" s="5" t="s">
        <v>147</v>
      </c>
      <c r="G141" s="28"/>
      <c r="H141" s="29"/>
      <c r="I141" s="29">
        <f t="shared" si="4"/>
        <v>0</v>
      </c>
      <c r="J141" s="30"/>
      <c r="K141" s="31"/>
      <c r="M141" s="28"/>
      <c r="N141" s="29"/>
      <c r="O141" s="32">
        <f t="shared" si="5"/>
        <v>0</v>
      </c>
      <c r="P141" s="33"/>
      <c r="Q141" s="31"/>
    </row>
    <row r="142" spans="1:17" x14ac:dyDescent="0.25">
      <c r="A142" s="3">
        <v>195</v>
      </c>
      <c r="B142" s="4">
        <v>3455</v>
      </c>
      <c r="C142" s="4">
        <v>75122308</v>
      </c>
      <c r="D142" s="7">
        <v>651040515</v>
      </c>
      <c r="E142" s="4">
        <v>3231</v>
      </c>
      <c r="F142" s="5" t="s">
        <v>148</v>
      </c>
      <c r="G142" s="28"/>
      <c r="H142" s="29"/>
      <c r="I142" s="29">
        <f t="shared" si="4"/>
        <v>0</v>
      </c>
      <c r="J142" s="30"/>
      <c r="K142" s="31"/>
      <c r="M142" s="28"/>
      <c r="N142" s="29"/>
      <c r="O142" s="32">
        <f t="shared" si="5"/>
        <v>0</v>
      </c>
      <c r="P142" s="33"/>
      <c r="Q142" s="31"/>
    </row>
    <row r="143" spans="1:17" x14ac:dyDescent="0.25">
      <c r="A143" s="3">
        <v>196</v>
      </c>
      <c r="B143" s="4">
        <v>3419</v>
      </c>
      <c r="C143" s="4">
        <v>72742658</v>
      </c>
      <c r="D143" s="7">
        <v>600078434</v>
      </c>
      <c r="E143" s="4">
        <v>3113</v>
      </c>
      <c r="F143" s="5" t="s">
        <v>149</v>
      </c>
      <c r="G143" s="28"/>
      <c r="H143" s="29"/>
      <c r="I143" s="29">
        <f t="shared" si="4"/>
        <v>0</v>
      </c>
      <c r="J143" s="30"/>
      <c r="K143" s="31"/>
      <c r="M143" s="28"/>
      <c r="N143" s="29"/>
      <c r="O143" s="32">
        <f t="shared" si="5"/>
        <v>0</v>
      </c>
      <c r="P143" s="33"/>
      <c r="Q143" s="31"/>
    </row>
    <row r="144" spans="1:17" x14ac:dyDescent="0.25">
      <c r="A144" s="3">
        <v>197</v>
      </c>
      <c r="B144" s="4">
        <v>3422</v>
      </c>
      <c r="C144" s="4">
        <v>72742682</v>
      </c>
      <c r="D144" s="7">
        <v>600078591</v>
      </c>
      <c r="E144" s="4">
        <v>3113</v>
      </c>
      <c r="F144" s="5" t="s">
        <v>150</v>
      </c>
      <c r="G144" s="28"/>
      <c r="H144" s="29"/>
      <c r="I144" s="29">
        <f t="shared" si="4"/>
        <v>0</v>
      </c>
      <c r="J144" s="30"/>
      <c r="K144" s="31"/>
      <c r="M144" s="28"/>
      <c r="N144" s="29"/>
      <c r="O144" s="32">
        <f t="shared" si="5"/>
        <v>0</v>
      </c>
      <c r="P144" s="33"/>
      <c r="Q144" s="31"/>
    </row>
    <row r="145" spans="1:17" x14ac:dyDescent="0.25">
      <c r="A145" s="3">
        <v>198</v>
      </c>
      <c r="B145" s="4">
        <v>3426</v>
      </c>
      <c r="C145" s="4">
        <v>72742470</v>
      </c>
      <c r="D145" s="7">
        <v>600078019</v>
      </c>
      <c r="E145" s="4">
        <v>3111</v>
      </c>
      <c r="F145" s="5" t="s">
        <v>151</v>
      </c>
      <c r="G145" s="28"/>
      <c r="H145" s="29"/>
      <c r="I145" s="29">
        <f t="shared" si="4"/>
        <v>0</v>
      </c>
      <c r="J145" s="30"/>
      <c r="K145" s="31"/>
      <c r="M145" s="28"/>
      <c r="N145" s="29"/>
      <c r="O145" s="32">
        <f t="shared" si="5"/>
        <v>0</v>
      </c>
      <c r="P145" s="33"/>
      <c r="Q145" s="31"/>
    </row>
    <row r="146" spans="1:17" x14ac:dyDescent="0.25">
      <c r="A146" s="3">
        <v>199</v>
      </c>
      <c r="B146" s="4">
        <v>3425</v>
      </c>
      <c r="C146" s="4">
        <v>72742551</v>
      </c>
      <c r="D146" s="7">
        <v>600078451</v>
      </c>
      <c r="E146" s="4">
        <v>3113</v>
      </c>
      <c r="F146" s="5" t="s">
        <v>152</v>
      </c>
      <c r="G146" s="28"/>
      <c r="H146" s="29"/>
      <c r="I146" s="29">
        <f t="shared" si="4"/>
        <v>0</v>
      </c>
      <c r="J146" s="30"/>
      <c r="K146" s="31"/>
      <c r="M146" s="28"/>
      <c r="N146" s="29"/>
      <c r="O146" s="32">
        <f t="shared" si="5"/>
        <v>0</v>
      </c>
      <c r="P146" s="33"/>
      <c r="Q146" s="31"/>
    </row>
    <row r="147" spans="1:17" x14ac:dyDescent="0.25">
      <c r="A147" s="3">
        <v>200</v>
      </c>
      <c r="B147" s="4">
        <v>3418</v>
      </c>
      <c r="C147" s="4">
        <v>70695954</v>
      </c>
      <c r="D147" s="7">
        <v>600078001</v>
      </c>
      <c r="E147" s="4">
        <v>3111</v>
      </c>
      <c r="F147" s="5" t="s">
        <v>153</v>
      </c>
      <c r="G147" s="28"/>
      <c r="H147" s="29"/>
      <c r="I147" s="29">
        <f t="shared" si="4"/>
        <v>0</v>
      </c>
      <c r="J147" s="30"/>
      <c r="K147" s="31"/>
      <c r="M147" s="28"/>
      <c r="N147" s="29"/>
      <c r="O147" s="32">
        <f t="shared" si="5"/>
        <v>0</v>
      </c>
      <c r="P147" s="33"/>
      <c r="Q147" s="31"/>
    </row>
    <row r="148" spans="1:17" x14ac:dyDescent="0.25">
      <c r="A148" s="3">
        <v>201</v>
      </c>
      <c r="B148" s="4">
        <v>3428</v>
      </c>
      <c r="C148" s="4">
        <v>72742518</v>
      </c>
      <c r="D148" s="7">
        <v>600078311</v>
      </c>
      <c r="E148" s="4">
        <v>3117</v>
      </c>
      <c r="F148" s="5" t="s">
        <v>154</v>
      </c>
      <c r="G148" s="28"/>
      <c r="H148" s="29"/>
      <c r="I148" s="29">
        <f t="shared" si="4"/>
        <v>0</v>
      </c>
      <c r="J148" s="30"/>
      <c r="K148" s="31"/>
      <c r="M148" s="28"/>
      <c r="N148" s="29"/>
      <c r="O148" s="32">
        <f t="shared" si="5"/>
        <v>0</v>
      </c>
      <c r="P148" s="33"/>
      <c r="Q148" s="31"/>
    </row>
    <row r="149" spans="1:17" x14ac:dyDescent="0.25">
      <c r="A149" s="3">
        <v>202</v>
      </c>
      <c r="B149" s="4">
        <v>3433</v>
      </c>
      <c r="C149" s="4">
        <v>70695130</v>
      </c>
      <c r="D149" s="7">
        <v>600078043</v>
      </c>
      <c r="E149" s="4">
        <v>3111</v>
      </c>
      <c r="F149" s="5" t="s">
        <v>155</v>
      </c>
      <c r="G149" s="28">
        <v>254084.94</v>
      </c>
      <c r="H149" s="29">
        <v>60479.06</v>
      </c>
      <c r="I149" s="29">
        <f t="shared" si="4"/>
        <v>314564</v>
      </c>
      <c r="J149" s="30" t="s">
        <v>370</v>
      </c>
      <c r="K149" s="31">
        <v>46083</v>
      </c>
      <c r="M149" s="28"/>
      <c r="N149" s="29"/>
      <c r="O149" s="32">
        <f t="shared" si="5"/>
        <v>0</v>
      </c>
      <c r="P149" s="33"/>
      <c r="Q149" s="31"/>
    </row>
    <row r="150" spans="1:17" x14ac:dyDescent="0.25">
      <c r="A150" s="3">
        <v>203</v>
      </c>
      <c r="B150" s="4">
        <v>3432</v>
      </c>
      <c r="C150" s="4">
        <v>70695121</v>
      </c>
      <c r="D150" s="7">
        <v>600078329</v>
      </c>
      <c r="E150" s="4">
        <v>3117</v>
      </c>
      <c r="F150" s="5" t="s">
        <v>156</v>
      </c>
      <c r="G150" s="28">
        <v>315070.84000000003</v>
      </c>
      <c r="H150" s="29">
        <v>74995.360000000001</v>
      </c>
      <c r="I150" s="29">
        <f t="shared" si="4"/>
        <v>390066.2</v>
      </c>
      <c r="J150" s="30" t="s">
        <v>358</v>
      </c>
      <c r="K150" s="31">
        <v>46083</v>
      </c>
      <c r="M150" s="28"/>
      <c r="N150" s="29"/>
      <c r="O150" s="32">
        <f t="shared" si="5"/>
        <v>0</v>
      </c>
      <c r="P150" s="33"/>
      <c r="Q150" s="31"/>
    </row>
    <row r="151" spans="1:17" x14ac:dyDescent="0.25">
      <c r="A151" s="3">
        <v>204</v>
      </c>
      <c r="B151" s="6">
        <v>3435</v>
      </c>
      <c r="C151" s="6">
        <v>70981531</v>
      </c>
      <c r="D151" s="7">
        <v>650022131</v>
      </c>
      <c r="E151" s="4">
        <v>3113</v>
      </c>
      <c r="F151" s="5" t="s">
        <v>157</v>
      </c>
      <c r="G151" s="28"/>
      <c r="H151" s="29"/>
      <c r="I151" s="29">
        <f t="shared" si="4"/>
        <v>0</v>
      </c>
      <c r="J151" s="30"/>
      <c r="K151" s="31"/>
      <c r="M151" s="28"/>
      <c r="N151" s="29"/>
      <c r="O151" s="32">
        <f t="shared" si="5"/>
        <v>0</v>
      </c>
      <c r="P151" s="33"/>
      <c r="Q151" s="31"/>
    </row>
    <row r="152" spans="1:17" x14ac:dyDescent="0.25">
      <c r="A152" s="3">
        <v>205</v>
      </c>
      <c r="B152" s="6">
        <v>3478</v>
      </c>
      <c r="C152" s="6">
        <v>22296816</v>
      </c>
      <c r="D152" s="7">
        <v>691019657</v>
      </c>
      <c r="E152" s="4"/>
      <c r="F152" s="5" t="s">
        <v>158</v>
      </c>
      <c r="G152" s="28"/>
      <c r="H152" s="29"/>
      <c r="I152" s="29">
        <f t="shared" si="4"/>
        <v>0</v>
      </c>
      <c r="J152" s="30"/>
      <c r="K152" s="31"/>
      <c r="M152" s="28"/>
      <c r="N152" s="29"/>
      <c r="O152" s="32">
        <f t="shared" si="5"/>
        <v>0</v>
      </c>
      <c r="P152" s="33"/>
      <c r="Q152" s="31"/>
    </row>
    <row r="153" spans="1:17" x14ac:dyDescent="0.25">
      <c r="A153" s="3">
        <v>206</v>
      </c>
      <c r="B153" s="4">
        <v>3440</v>
      </c>
      <c r="C153" s="4">
        <v>72743441</v>
      </c>
      <c r="D153" s="7">
        <v>600078078</v>
      </c>
      <c r="E153" s="4">
        <v>3111</v>
      </c>
      <c r="F153" s="5" t="s">
        <v>159</v>
      </c>
      <c r="G153" s="28"/>
      <c r="H153" s="29"/>
      <c r="I153" s="29">
        <f t="shared" si="4"/>
        <v>0</v>
      </c>
      <c r="J153" s="30"/>
      <c r="K153" s="31"/>
      <c r="M153" s="28"/>
      <c r="N153" s="29"/>
      <c r="O153" s="32">
        <f t="shared" si="5"/>
        <v>0</v>
      </c>
      <c r="P153" s="33"/>
      <c r="Q153" s="31"/>
    </row>
    <row r="154" spans="1:17" x14ac:dyDescent="0.25">
      <c r="A154" s="3">
        <v>207</v>
      </c>
      <c r="B154" s="6">
        <v>3458</v>
      </c>
      <c r="C154" s="6">
        <v>75121557</v>
      </c>
      <c r="D154" s="7">
        <v>600029069</v>
      </c>
      <c r="E154" s="4">
        <v>3233</v>
      </c>
      <c r="F154" s="5" t="s">
        <v>160</v>
      </c>
      <c r="G154" s="28"/>
      <c r="H154" s="29"/>
      <c r="I154" s="29">
        <f t="shared" si="4"/>
        <v>0</v>
      </c>
      <c r="J154" s="30"/>
      <c r="K154" s="31"/>
      <c r="M154" s="28"/>
      <c r="N154" s="29"/>
      <c r="O154" s="32">
        <f t="shared" si="5"/>
        <v>0</v>
      </c>
      <c r="P154" s="33"/>
      <c r="Q154" s="31"/>
    </row>
    <row r="155" spans="1:17" x14ac:dyDescent="0.25">
      <c r="A155" s="3">
        <v>208</v>
      </c>
      <c r="B155" s="6">
        <v>3439</v>
      </c>
      <c r="C155" s="6">
        <v>43256791</v>
      </c>
      <c r="D155" s="7">
        <v>600010473</v>
      </c>
      <c r="E155" s="4">
        <v>3113</v>
      </c>
      <c r="F155" s="5" t="s">
        <v>161</v>
      </c>
      <c r="G155" s="28"/>
      <c r="H155" s="29"/>
      <c r="I155" s="29">
        <f t="shared" si="4"/>
        <v>0</v>
      </c>
      <c r="J155" s="30"/>
      <c r="K155" s="31"/>
      <c r="M155" s="28">
        <v>18913.64</v>
      </c>
      <c r="N155" s="29">
        <v>5734.36</v>
      </c>
      <c r="O155" s="32">
        <f t="shared" si="5"/>
        <v>24648</v>
      </c>
      <c r="P155" s="33" t="s">
        <v>394</v>
      </c>
      <c r="Q155" s="31">
        <v>46037</v>
      </c>
    </row>
    <row r="156" spans="1:17" x14ac:dyDescent="0.25">
      <c r="A156" s="3">
        <v>209</v>
      </c>
      <c r="B156" s="4">
        <v>3438</v>
      </c>
      <c r="C156" s="4">
        <v>43257089</v>
      </c>
      <c r="D156" s="7">
        <v>600078493</v>
      </c>
      <c r="E156" s="4">
        <v>3113</v>
      </c>
      <c r="F156" s="5" t="s">
        <v>162</v>
      </c>
      <c r="G156" s="28"/>
      <c r="H156" s="29"/>
      <c r="I156" s="29">
        <f t="shared" si="4"/>
        <v>0</v>
      </c>
      <c r="J156" s="30"/>
      <c r="K156" s="31"/>
      <c r="M156" s="28"/>
      <c r="N156" s="29"/>
      <c r="O156" s="32">
        <f t="shared" si="5"/>
        <v>0</v>
      </c>
      <c r="P156" s="33"/>
      <c r="Q156" s="31"/>
    </row>
    <row r="157" spans="1:17" x14ac:dyDescent="0.25">
      <c r="A157" s="3">
        <v>210</v>
      </c>
      <c r="B157" s="6">
        <v>3459</v>
      </c>
      <c r="C157" s="6">
        <v>75121531</v>
      </c>
      <c r="D157" s="7">
        <v>651040264</v>
      </c>
      <c r="E157" s="4">
        <v>3231</v>
      </c>
      <c r="F157" s="5" t="s">
        <v>163</v>
      </c>
      <c r="G157" s="28"/>
      <c r="H157" s="29"/>
      <c r="I157" s="29">
        <f t="shared" si="4"/>
        <v>0</v>
      </c>
      <c r="J157" s="30"/>
      <c r="K157" s="31"/>
      <c r="M157" s="28"/>
      <c r="N157" s="29"/>
      <c r="O157" s="32">
        <f t="shared" si="5"/>
        <v>0</v>
      </c>
      <c r="P157" s="33"/>
      <c r="Q157" s="31"/>
    </row>
    <row r="158" spans="1:17" x14ac:dyDescent="0.25">
      <c r="A158" s="3">
        <v>211</v>
      </c>
      <c r="B158" s="6">
        <v>3401</v>
      </c>
      <c r="C158" s="6">
        <v>70981477</v>
      </c>
      <c r="D158" s="7">
        <v>650023404</v>
      </c>
      <c r="E158" s="4">
        <v>3117</v>
      </c>
      <c r="F158" s="5" t="s">
        <v>164</v>
      </c>
      <c r="G158" s="28"/>
      <c r="H158" s="29"/>
      <c r="I158" s="29">
        <f t="shared" si="4"/>
        <v>0</v>
      </c>
      <c r="J158" s="30"/>
      <c r="K158" s="31"/>
      <c r="M158" s="28"/>
      <c r="N158" s="29"/>
      <c r="O158" s="32">
        <f t="shared" si="5"/>
        <v>0</v>
      </c>
      <c r="P158" s="33"/>
      <c r="Q158" s="31"/>
    </row>
    <row r="159" spans="1:17" x14ac:dyDescent="0.25">
      <c r="A159" s="3">
        <v>212</v>
      </c>
      <c r="B159" s="6">
        <v>3404</v>
      </c>
      <c r="C159" s="6">
        <v>70982597</v>
      </c>
      <c r="D159" s="7">
        <v>650023021</v>
      </c>
      <c r="E159" s="4">
        <v>3113</v>
      </c>
      <c r="F159" s="5" t="s">
        <v>165</v>
      </c>
      <c r="G159" s="28"/>
      <c r="H159" s="29"/>
      <c r="I159" s="29">
        <f t="shared" si="4"/>
        <v>0</v>
      </c>
      <c r="J159" s="30"/>
      <c r="K159" s="31"/>
      <c r="M159" s="28">
        <v>7638.23</v>
      </c>
      <c r="N159" s="29">
        <v>2315.77</v>
      </c>
      <c r="O159" s="32">
        <f t="shared" si="5"/>
        <v>9954</v>
      </c>
      <c r="P159" s="33" t="s">
        <v>392</v>
      </c>
      <c r="Q159" s="31">
        <v>46030</v>
      </c>
    </row>
    <row r="160" spans="1:17" x14ac:dyDescent="0.25">
      <c r="A160" s="3">
        <v>213</v>
      </c>
      <c r="B160" s="6">
        <v>3477</v>
      </c>
      <c r="C160" s="6">
        <v>70695491</v>
      </c>
      <c r="D160" s="7">
        <v>600098451</v>
      </c>
      <c r="E160" s="4">
        <v>3111</v>
      </c>
      <c r="F160" s="5" t="s">
        <v>166</v>
      </c>
      <c r="G160" s="28"/>
      <c r="H160" s="29"/>
      <c r="I160" s="29">
        <f t="shared" si="4"/>
        <v>0</v>
      </c>
      <c r="J160" s="30"/>
      <c r="K160" s="31"/>
      <c r="M160" s="28"/>
      <c r="N160" s="29"/>
      <c r="O160" s="32">
        <f t="shared" si="5"/>
        <v>0</v>
      </c>
      <c r="P160" s="33"/>
      <c r="Q160" s="31"/>
    </row>
    <row r="161" spans="1:17" x14ac:dyDescent="0.25">
      <c r="A161" s="3">
        <v>214</v>
      </c>
      <c r="B161" s="6">
        <v>3476</v>
      </c>
      <c r="C161" s="6">
        <v>854808</v>
      </c>
      <c r="D161" s="7">
        <v>600099164</v>
      </c>
      <c r="E161" s="4">
        <v>3113</v>
      </c>
      <c r="F161" s="5" t="s">
        <v>167</v>
      </c>
      <c r="G161" s="28"/>
      <c r="H161" s="29"/>
      <c r="I161" s="29">
        <f t="shared" si="4"/>
        <v>0</v>
      </c>
      <c r="J161" s="30"/>
      <c r="K161" s="31"/>
      <c r="M161" s="28"/>
      <c r="N161" s="29"/>
      <c r="O161" s="32">
        <f t="shared" si="5"/>
        <v>0</v>
      </c>
      <c r="P161" s="33"/>
      <c r="Q161" s="31"/>
    </row>
    <row r="162" spans="1:17" x14ac:dyDescent="0.25">
      <c r="A162" s="3">
        <v>215</v>
      </c>
      <c r="B162" s="6">
        <v>3424</v>
      </c>
      <c r="C162" s="6">
        <v>72744561</v>
      </c>
      <c r="D162" s="7">
        <v>650040384</v>
      </c>
      <c r="E162" s="4">
        <v>3117</v>
      </c>
      <c r="F162" s="5" t="s">
        <v>168</v>
      </c>
      <c r="G162" s="28">
        <v>446415.08</v>
      </c>
      <c r="H162" s="29">
        <v>106258.82</v>
      </c>
      <c r="I162" s="29">
        <f t="shared" si="4"/>
        <v>552673.9</v>
      </c>
      <c r="J162" s="30" t="s">
        <v>359</v>
      </c>
      <c r="K162" s="31">
        <v>46083</v>
      </c>
      <c r="M162" s="28"/>
      <c r="N162" s="29"/>
      <c r="O162" s="32">
        <f t="shared" si="5"/>
        <v>0</v>
      </c>
      <c r="P162" s="33"/>
      <c r="Q162" s="31"/>
    </row>
    <row r="163" spans="1:17" x14ac:dyDescent="0.25">
      <c r="A163" s="3">
        <v>216</v>
      </c>
      <c r="B163" s="6">
        <v>3430</v>
      </c>
      <c r="C163" s="6">
        <v>72744405</v>
      </c>
      <c r="D163" s="7">
        <v>600078183</v>
      </c>
      <c r="E163" s="4">
        <v>3111</v>
      </c>
      <c r="F163" s="5" t="s">
        <v>169</v>
      </c>
      <c r="G163" s="28"/>
      <c r="H163" s="29"/>
      <c r="I163" s="29">
        <f t="shared" si="4"/>
        <v>0</v>
      </c>
      <c r="J163" s="30"/>
      <c r="K163" s="31"/>
      <c r="M163" s="28"/>
      <c r="N163" s="29"/>
      <c r="O163" s="32">
        <f t="shared" si="5"/>
        <v>0</v>
      </c>
      <c r="P163" s="33"/>
      <c r="Q163" s="31"/>
    </row>
    <row r="164" spans="1:17" x14ac:dyDescent="0.25">
      <c r="A164" s="3">
        <v>217</v>
      </c>
      <c r="B164" s="6">
        <v>3431</v>
      </c>
      <c r="C164" s="6">
        <v>72744162</v>
      </c>
      <c r="D164" s="7">
        <v>600078370</v>
      </c>
      <c r="E164" s="4">
        <v>3117</v>
      </c>
      <c r="F164" s="5" t="s">
        <v>170</v>
      </c>
      <c r="G164" s="28"/>
      <c r="H164" s="29"/>
      <c r="I164" s="29">
        <f t="shared" si="4"/>
        <v>0</v>
      </c>
      <c r="J164" s="30"/>
      <c r="K164" s="31"/>
      <c r="M164" s="28"/>
      <c r="N164" s="29"/>
      <c r="O164" s="32">
        <f t="shared" si="5"/>
        <v>0</v>
      </c>
      <c r="P164" s="33"/>
      <c r="Q164" s="31"/>
    </row>
    <row r="165" spans="1:17" x14ac:dyDescent="0.25">
      <c r="A165" s="3">
        <v>218</v>
      </c>
      <c r="B165" s="6">
        <v>3437</v>
      </c>
      <c r="C165" s="6">
        <v>70695377</v>
      </c>
      <c r="D165" s="7">
        <v>600078051</v>
      </c>
      <c r="E165" s="4">
        <v>3111</v>
      </c>
      <c r="F165" s="5" t="s">
        <v>171</v>
      </c>
      <c r="G165" s="28"/>
      <c r="H165" s="29"/>
      <c r="I165" s="29">
        <f t="shared" si="4"/>
        <v>0</v>
      </c>
      <c r="J165" s="30"/>
      <c r="K165" s="31"/>
      <c r="M165" s="28"/>
      <c r="N165" s="29"/>
      <c r="O165" s="32">
        <f t="shared" si="5"/>
        <v>0</v>
      </c>
      <c r="P165" s="33"/>
      <c r="Q165" s="31"/>
    </row>
    <row r="166" spans="1:17" x14ac:dyDescent="0.25">
      <c r="A166" s="3">
        <v>219</v>
      </c>
      <c r="B166" s="6">
        <v>3436</v>
      </c>
      <c r="C166" s="6">
        <v>70695385</v>
      </c>
      <c r="D166" s="7">
        <v>600078485</v>
      </c>
      <c r="E166" s="4">
        <v>3113</v>
      </c>
      <c r="F166" s="5" t="s">
        <v>172</v>
      </c>
      <c r="G166" s="28"/>
      <c r="H166" s="29"/>
      <c r="I166" s="29">
        <f t="shared" si="4"/>
        <v>0</v>
      </c>
      <c r="J166" s="30"/>
      <c r="K166" s="31"/>
      <c r="M166" s="28"/>
      <c r="N166" s="29"/>
      <c r="O166" s="32">
        <f t="shared" si="5"/>
        <v>0</v>
      </c>
      <c r="P166" s="33"/>
      <c r="Q166" s="31"/>
    </row>
    <row r="167" spans="1:17" x14ac:dyDescent="0.25">
      <c r="A167" s="3">
        <v>220</v>
      </c>
      <c r="B167" s="6">
        <v>3442</v>
      </c>
      <c r="C167" s="6">
        <v>72743638</v>
      </c>
      <c r="D167" s="7">
        <v>600078205</v>
      </c>
      <c r="E167" s="4">
        <v>3111</v>
      </c>
      <c r="F167" s="5" t="s">
        <v>173</v>
      </c>
      <c r="G167" s="28"/>
      <c r="H167" s="29"/>
      <c r="I167" s="29">
        <f t="shared" si="4"/>
        <v>0</v>
      </c>
      <c r="J167" s="30"/>
      <c r="K167" s="31"/>
      <c r="M167" s="28"/>
      <c r="N167" s="29"/>
      <c r="O167" s="32">
        <f t="shared" si="5"/>
        <v>0</v>
      </c>
      <c r="P167" s="33"/>
      <c r="Q167" s="31"/>
    </row>
    <row r="168" spans="1:17" x14ac:dyDescent="0.25">
      <c r="A168" s="3">
        <v>221</v>
      </c>
      <c r="B168" s="6">
        <v>3452</v>
      </c>
      <c r="C168" s="6">
        <v>72743557</v>
      </c>
      <c r="D168" s="7">
        <v>600078264</v>
      </c>
      <c r="E168" s="4">
        <v>3113</v>
      </c>
      <c r="F168" s="5" t="s">
        <v>174</v>
      </c>
      <c r="G168" s="28"/>
      <c r="H168" s="29"/>
      <c r="I168" s="29">
        <f t="shared" si="4"/>
        <v>0</v>
      </c>
      <c r="J168" s="30"/>
      <c r="K168" s="31"/>
      <c r="M168" s="28"/>
      <c r="N168" s="29"/>
      <c r="O168" s="32">
        <f t="shared" si="5"/>
        <v>0</v>
      </c>
      <c r="P168" s="33"/>
      <c r="Q168" s="31"/>
    </row>
    <row r="169" spans="1:17" x14ac:dyDescent="0.25">
      <c r="A169" s="3">
        <v>222</v>
      </c>
      <c r="B169" s="4">
        <v>3445</v>
      </c>
      <c r="C169" s="4">
        <v>70695849</v>
      </c>
      <c r="D169" s="7">
        <v>600078604</v>
      </c>
      <c r="E169" s="4">
        <v>3117</v>
      </c>
      <c r="F169" s="5" t="s">
        <v>175</v>
      </c>
      <c r="G169" s="28"/>
      <c r="H169" s="29"/>
      <c r="I169" s="29">
        <f t="shared" si="4"/>
        <v>0</v>
      </c>
      <c r="J169" s="30"/>
      <c r="K169" s="31"/>
      <c r="M169" s="28"/>
      <c r="N169" s="29"/>
      <c r="O169" s="32">
        <f t="shared" si="5"/>
        <v>0</v>
      </c>
      <c r="P169" s="33"/>
      <c r="Q169" s="31"/>
    </row>
    <row r="170" spans="1:17" x14ac:dyDescent="0.25">
      <c r="A170" s="3">
        <v>223</v>
      </c>
      <c r="B170" s="4">
        <v>3475</v>
      </c>
      <c r="C170" s="4">
        <v>4624548</v>
      </c>
      <c r="D170" s="7">
        <v>691008604</v>
      </c>
      <c r="E170" s="4">
        <v>3111</v>
      </c>
      <c r="F170" s="5" t="s">
        <v>176</v>
      </c>
      <c r="G170" s="28"/>
      <c r="H170" s="29"/>
      <c r="I170" s="29">
        <f t="shared" si="4"/>
        <v>0</v>
      </c>
      <c r="J170" s="30"/>
      <c r="K170" s="31"/>
      <c r="M170" s="28"/>
      <c r="N170" s="29"/>
      <c r="O170" s="32">
        <f t="shared" si="5"/>
        <v>0</v>
      </c>
      <c r="P170" s="33"/>
      <c r="Q170" s="31"/>
    </row>
    <row r="171" spans="1:17" x14ac:dyDescent="0.25">
      <c r="A171" s="3">
        <v>224</v>
      </c>
      <c r="B171" s="4">
        <v>3449</v>
      </c>
      <c r="C171" s="4">
        <v>70695016</v>
      </c>
      <c r="D171" s="7">
        <v>600078116</v>
      </c>
      <c r="E171" s="4">
        <v>3111</v>
      </c>
      <c r="F171" s="5" t="s">
        <v>177</v>
      </c>
      <c r="G171" s="28"/>
      <c r="H171" s="29"/>
      <c r="I171" s="29">
        <f t="shared" si="4"/>
        <v>0</v>
      </c>
      <c r="J171" s="30"/>
      <c r="K171" s="31"/>
      <c r="M171" s="28"/>
      <c r="N171" s="29"/>
      <c r="O171" s="32">
        <f t="shared" si="5"/>
        <v>0</v>
      </c>
      <c r="P171" s="33"/>
      <c r="Q171" s="31"/>
    </row>
    <row r="172" spans="1:17" x14ac:dyDescent="0.25">
      <c r="A172" s="3">
        <v>225</v>
      </c>
      <c r="B172" s="4">
        <v>3451</v>
      </c>
      <c r="C172" s="4">
        <v>70694991</v>
      </c>
      <c r="D172" s="7">
        <v>600078621</v>
      </c>
      <c r="E172" s="4">
        <v>3111</v>
      </c>
      <c r="F172" s="5" t="s">
        <v>178</v>
      </c>
      <c r="G172" s="28"/>
      <c r="H172" s="29"/>
      <c r="I172" s="29">
        <f t="shared" si="4"/>
        <v>0</v>
      </c>
      <c r="J172" s="30"/>
      <c r="K172" s="31"/>
      <c r="M172" s="28"/>
      <c r="N172" s="29"/>
      <c r="O172" s="32">
        <f t="shared" si="5"/>
        <v>0</v>
      </c>
      <c r="P172" s="33"/>
      <c r="Q172" s="31"/>
    </row>
    <row r="173" spans="1:17" x14ac:dyDescent="0.25">
      <c r="A173" s="3">
        <v>226</v>
      </c>
      <c r="B173" s="4">
        <v>3456</v>
      </c>
      <c r="C173" s="4">
        <v>75125439</v>
      </c>
      <c r="D173" s="7">
        <v>600029051</v>
      </c>
      <c r="E173" s="4">
        <v>3233</v>
      </c>
      <c r="F173" s="5" t="s">
        <v>352</v>
      </c>
      <c r="G173" s="28"/>
      <c r="H173" s="29"/>
      <c r="I173" s="29">
        <f t="shared" si="4"/>
        <v>0</v>
      </c>
      <c r="J173" s="30"/>
      <c r="K173" s="31"/>
      <c r="M173" s="28"/>
      <c r="N173" s="29"/>
      <c r="O173" s="32">
        <f t="shared" si="5"/>
        <v>0</v>
      </c>
      <c r="P173" s="33"/>
      <c r="Q173" s="31"/>
    </row>
    <row r="174" spans="1:17" x14ac:dyDescent="0.25">
      <c r="A174" s="3">
        <v>227</v>
      </c>
      <c r="B174" s="4">
        <v>3447</v>
      </c>
      <c r="C174" s="4">
        <v>70694982</v>
      </c>
      <c r="D174" s="7">
        <v>600078531</v>
      </c>
      <c r="E174" s="4">
        <v>3113</v>
      </c>
      <c r="F174" s="5" t="s">
        <v>179</v>
      </c>
      <c r="G174" s="28"/>
      <c r="H174" s="29"/>
      <c r="I174" s="29">
        <f t="shared" si="4"/>
        <v>0</v>
      </c>
      <c r="J174" s="30"/>
      <c r="K174" s="31"/>
      <c r="M174" s="28"/>
      <c r="N174" s="29"/>
      <c r="O174" s="32">
        <f t="shared" si="5"/>
        <v>0</v>
      </c>
      <c r="P174" s="33"/>
      <c r="Q174" s="31"/>
    </row>
    <row r="175" spans="1:17" x14ac:dyDescent="0.25">
      <c r="A175" s="3">
        <v>228</v>
      </c>
      <c r="B175" s="4">
        <v>3446</v>
      </c>
      <c r="C175" s="4">
        <v>70694974</v>
      </c>
      <c r="D175" s="7">
        <v>600078515</v>
      </c>
      <c r="E175" s="4">
        <v>3113</v>
      </c>
      <c r="F175" s="5" t="s">
        <v>180</v>
      </c>
      <c r="G175" s="28"/>
      <c r="H175" s="29"/>
      <c r="I175" s="29">
        <f t="shared" si="4"/>
        <v>0</v>
      </c>
      <c r="J175" s="30"/>
      <c r="K175" s="31"/>
      <c r="M175" s="28"/>
      <c r="N175" s="29"/>
      <c r="O175" s="32">
        <f t="shared" si="5"/>
        <v>0</v>
      </c>
      <c r="P175" s="33"/>
      <c r="Q175" s="31"/>
    </row>
    <row r="176" spans="1:17" x14ac:dyDescent="0.25">
      <c r="A176" s="3">
        <v>229</v>
      </c>
      <c r="B176" s="4">
        <v>3457</v>
      </c>
      <c r="C176" s="4">
        <v>75125412</v>
      </c>
      <c r="D176" s="7">
        <v>651040230</v>
      </c>
      <c r="E176" s="4">
        <v>3231</v>
      </c>
      <c r="F176" s="5" t="s">
        <v>181</v>
      </c>
      <c r="G176" s="28"/>
      <c r="H176" s="29"/>
      <c r="I176" s="29">
        <f t="shared" si="4"/>
        <v>0</v>
      </c>
      <c r="J176" s="30"/>
      <c r="K176" s="31"/>
      <c r="M176" s="28"/>
      <c r="N176" s="29"/>
      <c r="O176" s="32">
        <f t="shared" si="5"/>
        <v>0</v>
      </c>
      <c r="P176" s="33"/>
      <c r="Q176" s="31"/>
    </row>
    <row r="177" spans="1:17" x14ac:dyDescent="0.25">
      <c r="A177" s="3">
        <v>231</v>
      </c>
      <c r="B177" s="4">
        <v>3448</v>
      </c>
      <c r="C177" s="4">
        <v>70695041</v>
      </c>
      <c r="D177" s="7">
        <v>600078299</v>
      </c>
      <c r="E177" s="4">
        <v>3117</v>
      </c>
      <c r="F177" s="5" t="s">
        <v>354</v>
      </c>
      <c r="G177" s="28"/>
      <c r="H177" s="29"/>
      <c r="I177" s="29">
        <f t="shared" si="4"/>
        <v>0</v>
      </c>
      <c r="J177" s="30"/>
      <c r="K177" s="31"/>
      <c r="M177" s="28"/>
      <c r="N177" s="29"/>
      <c r="O177" s="32">
        <f t="shared" si="5"/>
        <v>0</v>
      </c>
      <c r="P177" s="33"/>
      <c r="Q177" s="31"/>
    </row>
    <row r="178" spans="1:17" x14ac:dyDescent="0.25">
      <c r="A178" s="3">
        <v>232</v>
      </c>
      <c r="B178" s="4">
        <v>3402</v>
      </c>
      <c r="C178" s="4">
        <v>70982643</v>
      </c>
      <c r="D178" s="7">
        <v>600078124</v>
      </c>
      <c r="E178" s="4">
        <v>3111</v>
      </c>
      <c r="F178" s="5" t="s">
        <v>182</v>
      </c>
      <c r="G178" s="28"/>
      <c r="H178" s="29"/>
      <c r="I178" s="29">
        <f t="shared" si="4"/>
        <v>0</v>
      </c>
      <c r="J178" s="30"/>
      <c r="K178" s="31"/>
      <c r="M178" s="28"/>
      <c r="N178" s="29"/>
      <c r="O178" s="32">
        <f t="shared" si="5"/>
        <v>0</v>
      </c>
      <c r="P178" s="33"/>
      <c r="Q178" s="31"/>
    </row>
    <row r="179" spans="1:17" x14ac:dyDescent="0.25">
      <c r="A179" s="3">
        <v>233</v>
      </c>
      <c r="B179" s="4">
        <v>3429</v>
      </c>
      <c r="C179" s="4">
        <v>43257151</v>
      </c>
      <c r="D179" s="7">
        <v>600078256</v>
      </c>
      <c r="E179" s="4">
        <v>3113</v>
      </c>
      <c r="F179" s="5" t="s">
        <v>183</v>
      </c>
      <c r="G179" s="28"/>
      <c r="H179" s="29"/>
      <c r="I179" s="29">
        <f t="shared" si="4"/>
        <v>0</v>
      </c>
      <c r="J179" s="30"/>
      <c r="K179" s="31"/>
      <c r="M179" s="28"/>
      <c r="N179" s="29"/>
      <c r="O179" s="32">
        <f t="shared" si="5"/>
        <v>0</v>
      </c>
      <c r="P179" s="33"/>
      <c r="Q179" s="31"/>
    </row>
    <row r="180" spans="1:17" x14ac:dyDescent="0.25">
      <c r="A180" s="3">
        <v>234</v>
      </c>
      <c r="B180" s="4">
        <v>3405</v>
      </c>
      <c r="C180" s="4">
        <v>70698325</v>
      </c>
      <c r="D180" s="7">
        <v>600078337</v>
      </c>
      <c r="E180" s="4">
        <v>3117</v>
      </c>
      <c r="F180" s="5" t="s">
        <v>184</v>
      </c>
      <c r="G180" s="28">
        <v>354356.1</v>
      </c>
      <c r="H180" s="29">
        <v>84346.3</v>
      </c>
      <c r="I180" s="29">
        <f t="shared" si="4"/>
        <v>438702.39999999997</v>
      </c>
      <c r="J180" s="30" t="s">
        <v>364</v>
      </c>
      <c r="K180" s="31">
        <v>46083</v>
      </c>
      <c r="M180" s="28"/>
      <c r="N180" s="29"/>
      <c r="O180" s="32">
        <f t="shared" si="5"/>
        <v>0</v>
      </c>
      <c r="P180" s="33"/>
      <c r="Q180" s="31"/>
    </row>
    <row r="181" spans="1:17" x14ac:dyDescent="0.25">
      <c r="A181" s="3">
        <v>235</v>
      </c>
      <c r="B181" s="4">
        <v>3444</v>
      </c>
      <c r="C181" s="4">
        <v>16389573</v>
      </c>
      <c r="D181" s="7">
        <v>600078086</v>
      </c>
      <c r="E181" s="4">
        <v>3111</v>
      </c>
      <c r="F181" s="5" t="s">
        <v>185</v>
      </c>
      <c r="G181" s="28"/>
      <c r="H181" s="29"/>
      <c r="I181" s="29">
        <f t="shared" si="4"/>
        <v>0</v>
      </c>
      <c r="J181" s="30"/>
      <c r="K181" s="31"/>
      <c r="M181" s="28"/>
      <c r="N181" s="29"/>
      <c r="O181" s="32">
        <f t="shared" si="5"/>
        <v>0</v>
      </c>
      <c r="P181" s="33"/>
      <c r="Q181" s="31"/>
    </row>
    <row r="182" spans="1:17" x14ac:dyDescent="0.25">
      <c r="A182" s="3">
        <v>236</v>
      </c>
      <c r="B182" s="4">
        <v>3443</v>
      </c>
      <c r="C182" s="4">
        <v>16389581</v>
      </c>
      <c r="D182" s="7">
        <v>600078582</v>
      </c>
      <c r="E182" s="4">
        <v>3113</v>
      </c>
      <c r="F182" s="5" t="s">
        <v>186</v>
      </c>
      <c r="G182" s="28"/>
      <c r="H182" s="29"/>
      <c r="I182" s="29">
        <f t="shared" si="4"/>
        <v>0</v>
      </c>
      <c r="J182" s="30"/>
      <c r="K182" s="31"/>
      <c r="M182" s="28"/>
      <c r="N182" s="29"/>
      <c r="O182" s="32">
        <f t="shared" si="5"/>
        <v>0</v>
      </c>
      <c r="P182" s="33"/>
      <c r="Q182" s="31"/>
    </row>
    <row r="183" spans="1:17" x14ac:dyDescent="0.25">
      <c r="A183" s="3">
        <v>237</v>
      </c>
      <c r="B183" s="4">
        <v>4476</v>
      </c>
      <c r="C183" s="4">
        <v>70200815</v>
      </c>
      <c r="D183" s="7">
        <v>600075184</v>
      </c>
      <c r="E183" s="4">
        <v>3233</v>
      </c>
      <c r="F183" s="5" t="s">
        <v>187</v>
      </c>
      <c r="G183" s="28"/>
      <c r="H183" s="29"/>
      <c r="I183" s="29">
        <f t="shared" si="4"/>
        <v>0</v>
      </c>
      <c r="J183" s="30"/>
      <c r="K183" s="31"/>
      <c r="M183" s="28"/>
      <c r="N183" s="29"/>
      <c r="O183" s="32">
        <f t="shared" si="5"/>
        <v>0</v>
      </c>
      <c r="P183" s="33"/>
      <c r="Q183" s="31"/>
    </row>
    <row r="184" spans="1:17" x14ac:dyDescent="0.25">
      <c r="A184" s="3">
        <v>238</v>
      </c>
      <c r="B184" s="4">
        <v>4411</v>
      </c>
      <c r="C184" s="4">
        <v>70982121</v>
      </c>
      <c r="D184" s="7">
        <v>600074340</v>
      </c>
      <c r="E184" s="4">
        <v>3111</v>
      </c>
      <c r="F184" s="5" t="s">
        <v>188</v>
      </c>
      <c r="G184" s="28"/>
      <c r="H184" s="29"/>
      <c r="I184" s="29">
        <f t="shared" si="4"/>
        <v>0</v>
      </c>
      <c r="J184" s="30"/>
      <c r="K184" s="31"/>
      <c r="M184" s="28"/>
      <c r="N184" s="29"/>
      <c r="O184" s="32">
        <f t="shared" si="5"/>
        <v>0</v>
      </c>
      <c r="P184" s="33"/>
      <c r="Q184" s="31"/>
    </row>
    <row r="185" spans="1:17" x14ac:dyDescent="0.25">
      <c r="A185" s="3">
        <v>239</v>
      </c>
      <c r="B185" s="4">
        <v>4409</v>
      </c>
      <c r="C185" s="4">
        <v>70982104</v>
      </c>
      <c r="D185" s="7">
        <v>600074358</v>
      </c>
      <c r="E185" s="4">
        <v>3111</v>
      </c>
      <c r="F185" s="5" t="s">
        <v>189</v>
      </c>
      <c r="G185" s="28"/>
      <c r="H185" s="29"/>
      <c r="I185" s="29">
        <f t="shared" si="4"/>
        <v>0</v>
      </c>
      <c r="J185" s="30"/>
      <c r="K185" s="31"/>
      <c r="M185" s="28"/>
      <c r="N185" s="29"/>
      <c r="O185" s="32">
        <f t="shared" si="5"/>
        <v>0</v>
      </c>
      <c r="P185" s="33"/>
      <c r="Q185" s="31"/>
    </row>
    <row r="186" spans="1:17" x14ac:dyDescent="0.25">
      <c r="A186" s="3">
        <v>240</v>
      </c>
      <c r="B186" s="4">
        <v>4407</v>
      </c>
      <c r="C186" s="4">
        <v>70982201</v>
      </c>
      <c r="D186" s="7">
        <v>600074552</v>
      </c>
      <c r="E186" s="4">
        <v>3111</v>
      </c>
      <c r="F186" s="5" t="s">
        <v>190</v>
      </c>
      <c r="G186" s="28"/>
      <c r="H186" s="29"/>
      <c r="I186" s="29">
        <f t="shared" si="4"/>
        <v>0</v>
      </c>
      <c r="J186" s="30"/>
      <c r="K186" s="31"/>
      <c r="M186" s="28"/>
      <c r="N186" s="29"/>
      <c r="O186" s="32">
        <f t="shared" si="5"/>
        <v>0</v>
      </c>
      <c r="P186" s="33"/>
      <c r="Q186" s="31"/>
    </row>
    <row r="187" spans="1:17" x14ac:dyDescent="0.25">
      <c r="A187" s="3">
        <v>241</v>
      </c>
      <c r="B187" s="4">
        <v>4492</v>
      </c>
      <c r="C187" s="4">
        <v>71173838</v>
      </c>
      <c r="D187" s="7">
        <v>650065221</v>
      </c>
      <c r="E187" s="4">
        <v>3111</v>
      </c>
      <c r="F187" s="5" t="s">
        <v>191</v>
      </c>
      <c r="G187" s="28"/>
      <c r="H187" s="29"/>
      <c r="I187" s="29">
        <f t="shared" si="4"/>
        <v>0</v>
      </c>
      <c r="J187" s="30"/>
      <c r="K187" s="31"/>
      <c r="M187" s="28"/>
      <c r="N187" s="29"/>
      <c r="O187" s="32">
        <f t="shared" si="5"/>
        <v>0</v>
      </c>
      <c r="P187" s="33"/>
      <c r="Q187" s="31"/>
    </row>
    <row r="188" spans="1:17" x14ac:dyDescent="0.25">
      <c r="A188" s="3">
        <v>242</v>
      </c>
      <c r="B188" s="4">
        <v>4408</v>
      </c>
      <c r="C188" s="4">
        <v>70982163</v>
      </c>
      <c r="D188" s="7">
        <v>600074528</v>
      </c>
      <c r="E188" s="4">
        <v>3111</v>
      </c>
      <c r="F188" s="5" t="s">
        <v>192</v>
      </c>
      <c r="G188" s="28"/>
      <c r="H188" s="29"/>
      <c r="I188" s="29">
        <f t="shared" si="4"/>
        <v>0</v>
      </c>
      <c r="J188" s="30"/>
      <c r="K188" s="31"/>
      <c r="M188" s="28"/>
      <c r="N188" s="29"/>
      <c r="O188" s="32">
        <f t="shared" si="5"/>
        <v>0</v>
      </c>
      <c r="P188" s="33"/>
      <c r="Q188" s="31"/>
    </row>
    <row r="189" spans="1:17" x14ac:dyDescent="0.25">
      <c r="A189" s="3">
        <v>243</v>
      </c>
      <c r="B189" s="4">
        <v>4423</v>
      </c>
      <c r="C189" s="4">
        <v>70982155</v>
      </c>
      <c r="D189" s="7">
        <v>600074439</v>
      </c>
      <c r="E189" s="4">
        <v>3111</v>
      </c>
      <c r="F189" s="5" t="s">
        <v>193</v>
      </c>
      <c r="G189" s="28"/>
      <c r="H189" s="29"/>
      <c r="I189" s="29">
        <f t="shared" si="4"/>
        <v>0</v>
      </c>
      <c r="J189" s="30"/>
      <c r="K189" s="31"/>
      <c r="M189" s="28"/>
      <c r="N189" s="29"/>
      <c r="O189" s="32">
        <f t="shared" si="5"/>
        <v>0</v>
      </c>
      <c r="P189" s="33"/>
      <c r="Q189" s="31"/>
    </row>
    <row r="190" spans="1:17" x14ac:dyDescent="0.25">
      <c r="A190" s="3">
        <v>244</v>
      </c>
      <c r="B190" s="4">
        <v>4404</v>
      </c>
      <c r="C190" s="4">
        <v>831298</v>
      </c>
      <c r="D190" s="7">
        <v>600074331</v>
      </c>
      <c r="E190" s="4">
        <v>3111</v>
      </c>
      <c r="F190" s="5" t="s">
        <v>194</v>
      </c>
      <c r="G190" s="28"/>
      <c r="H190" s="29"/>
      <c r="I190" s="29">
        <f t="shared" si="4"/>
        <v>0</v>
      </c>
      <c r="J190" s="30"/>
      <c r="K190" s="31"/>
      <c r="M190" s="28"/>
      <c r="N190" s="29"/>
      <c r="O190" s="32">
        <f t="shared" si="5"/>
        <v>0</v>
      </c>
      <c r="P190" s="33"/>
      <c r="Q190" s="31"/>
    </row>
    <row r="191" spans="1:17" x14ac:dyDescent="0.25">
      <c r="A191" s="3">
        <v>245</v>
      </c>
      <c r="B191" s="4">
        <v>4480</v>
      </c>
      <c r="C191" s="4">
        <v>49864548</v>
      </c>
      <c r="D191" s="7">
        <v>600075249</v>
      </c>
      <c r="E191" s="4">
        <v>3141</v>
      </c>
      <c r="F191" s="5" t="s">
        <v>195</v>
      </c>
      <c r="G191" s="28"/>
      <c r="H191" s="29"/>
      <c r="I191" s="29">
        <f t="shared" si="4"/>
        <v>0</v>
      </c>
      <c r="J191" s="30"/>
      <c r="K191" s="31"/>
      <c r="M191" s="28"/>
      <c r="N191" s="29"/>
      <c r="O191" s="32">
        <f t="shared" si="5"/>
        <v>0</v>
      </c>
      <c r="P191" s="33"/>
      <c r="Q191" s="31"/>
    </row>
    <row r="192" spans="1:17" x14ac:dyDescent="0.25">
      <c r="A192" s="3">
        <v>246</v>
      </c>
      <c r="B192" s="4">
        <v>4439</v>
      </c>
      <c r="C192" s="4">
        <v>48283088</v>
      </c>
      <c r="D192" s="7">
        <v>600074951</v>
      </c>
      <c r="E192" s="4">
        <v>3113</v>
      </c>
      <c r="F192" s="5" t="s">
        <v>196</v>
      </c>
      <c r="G192" s="28">
        <v>1103627.33</v>
      </c>
      <c r="H192" s="29">
        <v>262693.07</v>
      </c>
      <c r="I192" s="29">
        <f t="shared" si="4"/>
        <v>1366320.4000000001</v>
      </c>
      <c r="J192" s="30" t="s">
        <v>377</v>
      </c>
      <c r="K192" s="31">
        <v>46083</v>
      </c>
      <c r="M192" s="28"/>
      <c r="N192" s="29"/>
      <c r="O192" s="32">
        <f t="shared" si="5"/>
        <v>0</v>
      </c>
      <c r="P192" s="33"/>
      <c r="Q192" s="31"/>
    </row>
    <row r="193" spans="1:17" x14ac:dyDescent="0.25">
      <c r="A193" s="3">
        <v>247</v>
      </c>
      <c r="B193" s="4">
        <v>4443</v>
      </c>
      <c r="C193" s="4">
        <v>46750045</v>
      </c>
      <c r="D193" s="7">
        <v>600074994</v>
      </c>
      <c r="E193" s="4">
        <v>3113</v>
      </c>
      <c r="F193" s="5" t="s">
        <v>197</v>
      </c>
      <c r="G193" s="28"/>
      <c r="H193" s="29"/>
      <c r="I193" s="29">
        <f t="shared" si="4"/>
        <v>0</v>
      </c>
      <c r="J193" s="30"/>
      <c r="K193" s="31"/>
      <c r="M193" s="28"/>
      <c r="N193" s="29"/>
      <c r="O193" s="32">
        <f t="shared" si="5"/>
        <v>0</v>
      </c>
      <c r="P193" s="33"/>
      <c r="Q193" s="31"/>
    </row>
    <row r="194" spans="1:17" x14ac:dyDescent="0.25">
      <c r="A194" s="3">
        <v>248</v>
      </c>
      <c r="B194" s="4">
        <v>4438</v>
      </c>
      <c r="C194" s="4">
        <v>49864599</v>
      </c>
      <c r="D194" s="7">
        <v>600074871</v>
      </c>
      <c r="E194" s="4">
        <v>3113</v>
      </c>
      <c r="F194" s="5" t="s">
        <v>198</v>
      </c>
      <c r="G194" s="28"/>
      <c r="H194" s="29"/>
      <c r="I194" s="29">
        <f t="shared" si="4"/>
        <v>0</v>
      </c>
      <c r="J194" s="30"/>
      <c r="K194" s="31"/>
      <c r="M194" s="28"/>
      <c r="N194" s="29"/>
      <c r="O194" s="32">
        <f t="shared" si="5"/>
        <v>0</v>
      </c>
      <c r="P194" s="33"/>
      <c r="Q194" s="31"/>
    </row>
    <row r="195" spans="1:17" x14ac:dyDescent="0.25">
      <c r="A195" s="3">
        <v>249</v>
      </c>
      <c r="B195" s="4">
        <v>4455</v>
      </c>
      <c r="C195" s="4">
        <v>49864611</v>
      </c>
      <c r="D195" s="7">
        <v>600074889</v>
      </c>
      <c r="E195" s="4">
        <v>3113</v>
      </c>
      <c r="F195" s="5" t="s">
        <v>199</v>
      </c>
      <c r="G195" s="28"/>
      <c r="H195" s="29"/>
      <c r="I195" s="29">
        <f t="shared" si="4"/>
        <v>0</v>
      </c>
      <c r="J195" s="30"/>
      <c r="K195" s="31"/>
      <c r="M195" s="28"/>
      <c r="N195" s="29"/>
      <c r="O195" s="32">
        <f t="shared" si="5"/>
        <v>0</v>
      </c>
      <c r="P195" s="33"/>
      <c r="Q195" s="31"/>
    </row>
    <row r="196" spans="1:17" x14ac:dyDescent="0.25">
      <c r="A196" s="3">
        <v>250</v>
      </c>
      <c r="B196" s="4">
        <v>4440</v>
      </c>
      <c r="C196" s="4">
        <v>48283029</v>
      </c>
      <c r="D196" s="7">
        <v>600074897</v>
      </c>
      <c r="E196" s="4">
        <v>3113</v>
      </c>
      <c r="F196" s="5" t="s">
        <v>200</v>
      </c>
      <c r="G196" s="28"/>
      <c r="H196" s="29"/>
      <c r="I196" s="29">
        <f t="shared" ref="I196:I259" si="6">SUM(G196:H196)</f>
        <v>0</v>
      </c>
      <c r="J196" s="30"/>
      <c r="K196" s="31"/>
      <c r="M196" s="28">
        <v>303238.28999999998</v>
      </c>
      <c r="N196" s="29">
        <v>91937.71</v>
      </c>
      <c r="O196" s="32">
        <f t="shared" ref="O196:O259" si="7">SUM(M196:N196)</f>
        <v>395176</v>
      </c>
      <c r="P196" s="33" t="s">
        <v>386</v>
      </c>
      <c r="Q196" s="31">
        <v>46055</v>
      </c>
    </row>
    <row r="197" spans="1:17" x14ac:dyDescent="0.25">
      <c r="A197" s="3">
        <v>251</v>
      </c>
      <c r="B197" s="4">
        <v>4442</v>
      </c>
      <c r="C197" s="4">
        <v>48283061</v>
      </c>
      <c r="D197" s="7">
        <v>600074901</v>
      </c>
      <c r="E197" s="4">
        <v>3113</v>
      </c>
      <c r="F197" s="5" t="s">
        <v>201</v>
      </c>
      <c r="G197" s="28">
        <v>670212.71</v>
      </c>
      <c r="H197" s="29">
        <v>159528.69</v>
      </c>
      <c r="I197" s="29">
        <f t="shared" si="6"/>
        <v>829741.39999999991</v>
      </c>
      <c r="J197" s="30" t="s">
        <v>362</v>
      </c>
      <c r="K197" s="31">
        <v>46083</v>
      </c>
      <c r="M197" s="28"/>
      <c r="N197" s="29"/>
      <c r="O197" s="32">
        <f t="shared" si="7"/>
        <v>0</v>
      </c>
      <c r="P197" s="33"/>
      <c r="Q197" s="31"/>
    </row>
    <row r="198" spans="1:17" x14ac:dyDescent="0.25">
      <c r="A198" s="3">
        <v>252</v>
      </c>
      <c r="B198" s="4">
        <v>4436</v>
      </c>
      <c r="C198" s="4">
        <v>70982198</v>
      </c>
      <c r="D198" s="7">
        <v>600074986</v>
      </c>
      <c r="E198" s="4">
        <v>3113</v>
      </c>
      <c r="F198" s="5" t="s">
        <v>202</v>
      </c>
      <c r="G198" s="28"/>
      <c r="H198" s="29"/>
      <c r="I198" s="29">
        <f t="shared" si="6"/>
        <v>0</v>
      </c>
      <c r="J198" s="30"/>
      <c r="K198" s="31"/>
      <c r="M198" s="28"/>
      <c r="N198" s="29"/>
      <c r="O198" s="32">
        <f t="shared" si="7"/>
        <v>0</v>
      </c>
      <c r="P198" s="33"/>
      <c r="Q198" s="31"/>
    </row>
    <row r="199" spans="1:17" x14ac:dyDescent="0.25">
      <c r="A199" s="3">
        <v>253</v>
      </c>
      <c r="B199" s="4">
        <v>4454</v>
      </c>
      <c r="C199" s="4">
        <v>48283070</v>
      </c>
      <c r="D199" s="7">
        <v>600074811</v>
      </c>
      <c r="E199" s="4">
        <v>3113</v>
      </c>
      <c r="F199" s="5" t="s">
        <v>203</v>
      </c>
      <c r="G199" s="28">
        <v>903410.37</v>
      </c>
      <c r="H199" s="29">
        <v>215036.03</v>
      </c>
      <c r="I199" s="29">
        <f t="shared" si="6"/>
        <v>1118446.3999999999</v>
      </c>
      <c r="J199" s="30" t="s">
        <v>361</v>
      </c>
      <c r="K199" s="31">
        <v>46083</v>
      </c>
      <c r="M199" s="28"/>
      <c r="N199" s="29"/>
      <c r="O199" s="32">
        <f t="shared" si="7"/>
        <v>0</v>
      </c>
      <c r="P199" s="33"/>
      <c r="Q199" s="31"/>
    </row>
    <row r="200" spans="1:17" s="37" customFormat="1" ht="24" x14ac:dyDescent="0.25">
      <c r="A200" s="56">
        <v>254</v>
      </c>
      <c r="B200" s="6">
        <v>4479</v>
      </c>
      <c r="C200" s="6">
        <v>70982228</v>
      </c>
      <c r="D200" s="8">
        <v>600075150</v>
      </c>
      <c r="E200" s="6">
        <v>3114</v>
      </c>
      <c r="F200" s="9" t="s">
        <v>204</v>
      </c>
      <c r="G200" s="84">
        <f>232746.47+784538.64</f>
        <v>1017285.11</v>
      </c>
      <c r="H200" s="34">
        <f>55399.93+186741.36</f>
        <v>242141.28999999998</v>
      </c>
      <c r="I200" s="34">
        <f t="shared" si="6"/>
        <v>1259426.3999999999</v>
      </c>
      <c r="J200" s="35" t="s">
        <v>398</v>
      </c>
      <c r="K200" s="36" t="s">
        <v>399</v>
      </c>
      <c r="M200" s="42">
        <v>6023.7</v>
      </c>
      <c r="N200" s="43">
        <v>1826.3</v>
      </c>
      <c r="O200" s="44">
        <f t="shared" si="7"/>
        <v>7850</v>
      </c>
      <c r="P200" s="45" t="s">
        <v>380</v>
      </c>
      <c r="Q200" s="46">
        <v>46097</v>
      </c>
    </row>
    <row r="201" spans="1:17" x14ac:dyDescent="0.25">
      <c r="A201" s="3">
        <v>255</v>
      </c>
      <c r="B201" s="4">
        <v>4473</v>
      </c>
      <c r="C201" s="4">
        <v>62237021</v>
      </c>
      <c r="D201" s="7">
        <v>600075117</v>
      </c>
      <c r="E201" s="4">
        <v>3231</v>
      </c>
      <c r="F201" s="5" t="s">
        <v>205</v>
      </c>
      <c r="G201" s="28"/>
      <c r="H201" s="29"/>
      <c r="I201" s="29">
        <f t="shared" si="6"/>
        <v>0</v>
      </c>
      <c r="J201" s="30"/>
      <c r="K201" s="31"/>
      <c r="M201" s="28"/>
      <c r="N201" s="29"/>
      <c r="O201" s="32">
        <f t="shared" si="7"/>
        <v>0</v>
      </c>
      <c r="P201" s="33"/>
      <c r="Q201" s="31"/>
    </row>
    <row r="202" spans="1:17" x14ac:dyDescent="0.25">
      <c r="A202" s="3">
        <v>256</v>
      </c>
      <c r="B202" s="4">
        <v>4485</v>
      </c>
      <c r="C202" s="4">
        <v>70695113</v>
      </c>
      <c r="D202" s="7">
        <v>600074102</v>
      </c>
      <c r="E202" s="4">
        <v>3111</v>
      </c>
      <c r="F202" s="5" t="s">
        <v>206</v>
      </c>
      <c r="G202" s="28"/>
      <c r="H202" s="29"/>
      <c r="I202" s="29">
        <f t="shared" si="6"/>
        <v>0</v>
      </c>
      <c r="J202" s="30"/>
      <c r="K202" s="31"/>
      <c r="M202" s="28"/>
      <c r="N202" s="29"/>
      <c r="O202" s="32">
        <f t="shared" si="7"/>
        <v>0</v>
      </c>
      <c r="P202" s="33"/>
      <c r="Q202" s="31"/>
    </row>
    <row r="203" spans="1:17" x14ac:dyDescent="0.25">
      <c r="A203" s="3">
        <v>257</v>
      </c>
      <c r="B203" s="4">
        <v>4435</v>
      </c>
      <c r="C203" s="4">
        <v>72744669</v>
      </c>
      <c r="D203" s="7">
        <v>650034295</v>
      </c>
      <c r="E203" s="4">
        <v>3117</v>
      </c>
      <c r="F203" s="5" t="s">
        <v>207</v>
      </c>
      <c r="G203" s="28"/>
      <c r="H203" s="29"/>
      <c r="I203" s="29">
        <f t="shared" si="6"/>
        <v>0</v>
      </c>
      <c r="J203" s="30"/>
      <c r="K203" s="31"/>
      <c r="M203" s="28"/>
      <c r="N203" s="29"/>
      <c r="O203" s="32">
        <f t="shared" si="7"/>
        <v>0</v>
      </c>
      <c r="P203" s="33"/>
      <c r="Q203" s="31"/>
    </row>
    <row r="204" spans="1:17" x14ac:dyDescent="0.25">
      <c r="A204" s="3">
        <v>258</v>
      </c>
      <c r="B204" s="4">
        <v>4412</v>
      </c>
      <c r="C204" s="4">
        <v>70698554</v>
      </c>
      <c r="D204" s="7">
        <v>600074447</v>
      </c>
      <c r="E204" s="4">
        <v>3111</v>
      </c>
      <c r="F204" s="5" t="s">
        <v>208</v>
      </c>
      <c r="G204" s="28"/>
      <c r="H204" s="29"/>
      <c r="I204" s="29">
        <f t="shared" si="6"/>
        <v>0</v>
      </c>
      <c r="J204" s="30"/>
      <c r="K204" s="31"/>
      <c r="M204" s="28"/>
      <c r="N204" s="29"/>
      <c r="O204" s="32">
        <f t="shared" si="7"/>
        <v>0</v>
      </c>
      <c r="P204" s="33"/>
      <c r="Q204" s="31"/>
    </row>
    <row r="205" spans="1:17" x14ac:dyDescent="0.25">
      <c r="A205" s="3">
        <v>259</v>
      </c>
      <c r="B205" s="4">
        <v>4413</v>
      </c>
      <c r="C205" s="4">
        <v>70695369</v>
      </c>
      <c r="D205" s="7">
        <v>600074455</v>
      </c>
      <c r="E205" s="4">
        <v>3111</v>
      </c>
      <c r="F205" s="5" t="s">
        <v>209</v>
      </c>
      <c r="G205" s="28"/>
      <c r="H205" s="29"/>
      <c r="I205" s="29">
        <f t="shared" si="6"/>
        <v>0</v>
      </c>
      <c r="J205" s="30"/>
      <c r="K205" s="31"/>
      <c r="M205" s="28"/>
      <c r="N205" s="29"/>
      <c r="O205" s="32">
        <f t="shared" si="7"/>
        <v>0</v>
      </c>
      <c r="P205" s="33"/>
      <c r="Q205" s="31"/>
    </row>
    <row r="206" spans="1:17" x14ac:dyDescent="0.25">
      <c r="A206" s="3">
        <v>260</v>
      </c>
      <c r="B206" s="4">
        <v>4429</v>
      </c>
      <c r="C206" s="4">
        <v>70698520</v>
      </c>
      <c r="D206" s="7">
        <v>600074595</v>
      </c>
      <c r="E206" s="4">
        <v>3117</v>
      </c>
      <c r="F206" s="5" t="s">
        <v>210</v>
      </c>
      <c r="G206" s="28"/>
      <c r="H206" s="29"/>
      <c r="I206" s="29">
        <f t="shared" si="6"/>
        <v>0</v>
      </c>
      <c r="J206" s="30"/>
      <c r="K206" s="31"/>
      <c r="M206" s="28"/>
      <c r="N206" s="29"/>
      <c r="O206" s="32">
        <f t="shared" si="7"/>
        <v>0</v>
      </c>
      <c r="P206" s="33"/>
      <c r="Q206" s="31"/>
    </row>
    <row r="207" spans="1:17" x14ac:dyDescent="0.25">
      <c r="A207" s="3">
        <v>261</v>
      </c>
      <c r="B207" s="4">
        <v>4452</v>
      </c>
      <c r="C207" s="4">
        <v>70698511</v>
      </c>
      <c r="D207" s="7">
        <v>600074919</v>
      </c>
      <c r="E207" s="4">
        <v>3113</v>
      </c>
      <c r="F207" s="5" t="s">
        <v>211</v>
      </c>
      <c r="G207" s="28"/>
      <c r="H207" s="29"/>
      <c r="I207" s="29">
        <f t="shared" si="6"/>
        <v>0</v>
      </c>
      <c r="J207" s="30"/>
      <c r="K207" s="31"/>
      <c r="M207" s="28"/>
      <c r="N207" s="29"/>
      <c r="O207" s="32">
        <f t="shared" si="7"/>
        <v>0</v>
      </c>
      <c r="P207" s="33"/>
      <c r="Q207" s="31"/>
    </row>
    <row r="208" spans="1:17" x14ac:dyDescent="0.25">
      <c r="A208" s="3">
        <v>262</v>
      </c>
      <c r="B208" s="4">
        <v>4468</v>
      </c>
      <c r="C208" s="4">
        <v>70698546</v>
      </c>
      <c r="D208" s="7">
        <v>600075052</v>
      </c>
      <c r="E208" s="4">
        <v>3231</v>
      </c>
      <c r="F208" s="5" t="s">
        <v>212</v>
      </c>
      <c r="G208" s="28"/>
      <c r="H208" s="29"/>
      <c r="I208" s="29">
        <f t="shared" si="6"/>
        <v>0</v>
      </c>
      <c r="J208" s="30"/>
      <c r="K208" s="31"/>
      <c r="M208" s="28"/>
      <c r="N208" s="29"/>
      <c r="O208" s="32">
        <f t="shared" si="7"/>
        <v>0</v>
      </c>
      <c r="P208" s="33"/>
      <c r="Q208" s="31"/>
    </row>
    <row r="209" spans="1:17" x14ac:dyDescent="0.25">
      <c r="A209" s="3">
        <v>263</v>
      </c>
      <c r="B209" s="4">
        <v>4414</v>
      </c>
      <c r="C209" s="4">
        <v>70695831</v>
      </c>
      <c r="D209" s="7">
        <v>600074307</v>
      </c>
      <c r="E209" s="4">
        <v>3111</v>
      </c>
      <c r="F209" s="5" t="s">
        <v>213</v>
      </c>
      <c r="G209" s="28"/>
      <c r="H209" s="29"/>
      <c r="I209" s="29">
        <f t="shared" si="6"/>
        <v>0</v>
      </c>
      <c r="J209" s="30"/>
      <c r="K209" s="31"/>
      <c r="M209" s="28"/>
      <c r="N209" s="29"/>
      <c r="O209" s="32">
        <f t="shared" si="7"/>
        <v>0</v>
      </c>
      <c r="P209" s="33"/>
      <c r="Q209" s="31"/>
    </row>
    <row r="210" spans="1:17" x14ac:dyDescent="0.25">
      <c r="A210" s="3">
        <v>264</v>
      </c>
      <c r="B210" s="4">
        <v>4444</v>
      </c>
      <c r="C210" s="4">
        <v>48282979</v>
      </c>
      <c r="D210" s="7">
        <v>600074731</v>
      </c>
      <c r="E210" s="4">
        <v>3113</v>
      </c>
      <c r="F210" s="5" t="s">
        <v>214</v>
      </c>
      <c r="G210" s="28"/>
      <c r="H210" s="29"/>
      <c r="I210" s="29">
        <f t="shared" si="6"/>
        <v>0</v>
      </c>
      <c r="J210" s="30"/>
      <c r="K210" s="31"/>
      <c r="M210" s="28"/>
      <c r="N210" s="29"/>
      <c r="O210" s="32">
        <f t="shared" si="7"/>
        <v>0</v>
      </c>
      <c r="P210" s="33"/>
      <c r="Q210" s="31"/>
    </row>
    <row r="211" spans="1:17" x14ac:dyDescent="0.25">
      <c r="A211" s="3">
        <v>265</v>
      </c>
      <c r="B211" s="4">
        <v>4445</v>
      </c>
      <c r="C211" s="4">
        <v>72742631</v>
      </c>
      <c r="D211" s="7">
        <v>600075044</v>
      </c>
      <c r="E211" s="4">
        <v>3117</v>
      </c>
      <c r="F211" s="5" t="s">
        <v>215</v>
      </c>
      <c r="G211" s="28"/>
      <c r="H211" s="29"/>
      <c r="I211" s="29">
        <f t="shared" si="6"/>
        <v>0</v>
      </c>
      <c r="J211" s="30"/>
      <c r="K211" s="31"/>
      <c r="M211" s="28"/>
      <c r="N211" s="29"/>
      <c r="O211" s="32">
        <f t="shared" si="7"/>
        <v>0</v>
      </c>
      <c r="P211" s="33"/>
      <c r="Q211" s="31"/>
    </row>
    <row r="212" spans="1:17" x14ac:dyDescent="0.25">
      <c r="A212" s="3">
        <v>266</v>
      </c>
      <c r="B212" s="4">
        <v>4446</v>
      </c>
      <c r="C212" s="4">
        <v>70695504</v>
      </c>
      <c r="D212" s="7">
        <v>600074587</v>
      </c>
      <c r="E212" s="4">
        <v>3117</v>
      </c>
      <c r="F212" s="5" t="s">
        <v>216</v>
      </c>
      <c r="G212" s="28"/>
      <c r="H212" s="29"/>
      <c r="I212" s="29">
        <f t="shared" si="6"/>
        <v>0</v>
      </c>
      <c r="J212" s="30"/>
      <c r="K212" s="31"/>
      <c r="M212" s="28"/>
      <c r="N212" s="29"/>
      <c r="O212" s="32">
        <f t="shared" si="7"/>
        <v>0</v>
      </c>
      <c r="P212" s="33"/>
      <c r="Q212" s="31"/>
    </row>
    <row r="213" spans="1:17" x14ac:dyDescent="0.25">
      <c r="A213" s="3">
        <v>267</v>
      </c>
      <c r="B213" s="4">
        <v>4431</v>
      </c>
      <c r="C213" s="4">
        <v>70981515</v>
      </c>
      <c r="D213" s="7">
        <v>600074820</v>
      </c>
      <c r="E213" s="4">
        <v>3117</v>
      </c>
      <c r="F213" s="5" t="s">
        <v>217</v>
      </c>
      <c r="G213" s="28"/>
      <c r="H213" s="29"/>
      <c r="I213" s="29">
        <f t="shared" si="6"/>
        <v>0</v>
      </c>
      <c r="J213" s="30"/>
      <c r="K213" s="31"/>
      <c r="M213" s="28"/>
      <c r="N213" s="29"/>
      <c r="O213" s="32">
        <f t="shared" si="7"/>
        <v>0</v>
      </c>
      <c r="P213" s="33"/>
      <c r="Q213" s="31"/>
    </row>
    <row r="214" spans="1:17" x14ac:dyDescent="0.25">
      <c r="A214" s="3">
        <v>268</v>
      </c>
      <c r="B214" s="4">
        <v>4416</v>
      </c>
      <c r="C214" s="4">
        <v>71013105</v>
      </c>
      <c r="D214" s="7">
        <v>600074153</v>
      </c>
      <c r="E214" s="4">
        <v>3111</v>
      </c>
      <c r="F214" s="5" t="s">
        <v>218</v>
      </c>
      <c r="G214" s="28"/>
      <c r="H214" s="29"/>
      <c r="I214" s="29">
        <f t="shared" si="6"/>
        <v>0</v>
      </c>
      <c r="J214" s="30"/>
      <c r="K214" s="31"/>
      <c r="M214" s="28"/>
      <c r="N214" s="29"/>
      <c r="O214" s="32">
        <f t="shared" si="7"/>
        <v>0</v>
      </c>
      <c r="P214" s="33"/>
      <c r="Q214" s="31"/>
    </row>
    <row r="215" spans="1:17" x14ac:dyDescent="0.25">
      <c r="A215" s="3">
        <v>269</v>
      </c>
      <c r="B215" s="4">
        <v>4447</v>
      </c>
      <c r="C215" s="4">
        <v>70695962</v>
      </c>
      <c r="D215" s="7">
        <v>600074749</v>
      </c>
      <c r="E215" s="4">
        <v>3113</v>
      </c>
      <c r="F215" s="5" t="s">
        <v>219</v>
      </c>
      <c r="G215" s="28">
        <v>457242.38</v>
      </c>
      <c r="H215" s="29">
        <v>108836.03</v>
      </c>
      <c r="I215" s="29">
        <f t="shared" si="6"/>
        <v>566078.41</v>
      </c>
      <c r="J215" s="30" t="s">
        <v>363</v>
      </c>
      <c r="K215" s="31">
        <v>46083</v>
      </c>
      <c r="M215" s="28"/>
      <c r="N215" s="29"/>
      <c r="O215" s="32">
        <f t="shared" si="7"/>
        <v>0</v>
      </c>
      <c r="P215" s="33"/>
      <c r="Q215" s="31"/>
    </row>
    <row r="216" spans="1:17" x14ac:dyDescent="0.25">
      <c r="A216" s="3">
        <v>270</v>
      </c>
      <c r="B216" s="4">
        <v>4449</v>
      </c>
      <c r="C216" s="4">
        <v>72744171</v>
      </c>
      <c r="D216" s="7">
        <v>650037090</v>
      </c>
      <c r="E216" s="4">
        <v>3113</v>
      </c>
      <c r="F216" s="5" t="s">
        <v>220</v>
      </c>
      <c r="G216" s="28"/>
      <c r="H216" s="29"/>
      <c r="I216" s="29">
        <f t="shared" si="6"/>
        <v>0</v>
      </c>
      <c r="J216" s="30"/>
      <c r="K216" s="31"/>
      <c r="M216" s="28"/>
      <c r="N216" s="29"/>
      <c r="O216" s="32">
        <f t="shared" si="7"/>
        <v>0</v>
      </c>
      <c r="P216" s="33"/>
      <c r="Q216" s="31"/>
    </row>
    <row r="217" spans="1:17" x14ac:dyDescent="0.25">
      <c r="A217" s="3">
        <v>271</v>
      </c>
      <c r="B217" s="4">
        <v>4401</v>
      </c>
      <c r="C217" s="4">
        <v>71011129</v>
      </c>
      <c r="D217" s="7">
        <v>600074196</v>
      </c>
      <c r="E217" s="4">
        <v>3111</v>
      </c>
      <c r="F217" s="5" t="s">
        <v>221</v>
      </c>
      <c r="G217" s="28">
        <v>258971.41</v>
      </c>
      <c r="H217" s="29">
        <v>61642.19</v>
      </c>
      <c r="I217" s="29">
        <f t="shared" si="6"/>
        <v>320613.59999999998</v>
      </c>
      <c r="J217" s="30" t="s">
        <v>367</v>
      </c>
      <c r="K217" s="31">
        <v>46083</v>
      </c>
      <c r="M217" s="28"/>
      <c r="N217" s="29"/>
      <c r="O217" s="32">
        <f t="shared" si="7"/>
        <v>0</v>
      </c>
      <c r="P217" s="33"/>
      <c r="Q217" s="31"/>
    </row>
    <row r="218" spans="1:17" x14ac:dyDescent="0.25">
      <c r="A218" s="3">
        <v>272</v>
      </c>
      <c r="B218" s="4">
        <v>4453</v>
      </c>
      <c r="C218" s="4">
        <v>71011111</v>
      </c>
      <c r="D218" s="7">
        <v>600074790</v>
      </c>
      <c r="E218" s="4">
        <v>3113</v>
      </c>
      <c r="F218" s="5" t="s">
        <v>222</v>
      </c>
      <c r="G218" s="28"/>
      <c r="H218" s="29"/>
      <c r="I218" s="29">
        <f t="shared" si="6"/>
        <v>0</v>
      </c>
      <c r="J218" s="30"/>
      <c r="K218" s="31"/>
      <c r="M218" s="28"/>
      <c r="N218" s="29"/>
      <c r="O218" s="32">
        <f t="shared" si="7"/>
        <v>0</v>
      </c>
      <c r="P218" s="33"/>
      <c r="Q218" s="31"/>
    </row>
    <row r="219" spans="1:17" x14ac:dyDescent="0.25">
      <c r="A219" s="3">
        <v>273</v>
      </c>
      <c r="B219" s="4">
        <v>4467</v>
      </c>
      <c r="C219" s="4">
        <v>48282545</v>
      </c>
      <c r="D219" s="7">
        <v>600074935</v>
      </c>
      <c r="E219" s="4">
        <v>3113</v>
      </c>
      <c r="F219" s="5" t="s">
        <v>223</v>
      </c>
      <c r="G219" s="28"/>
      <c r="H219" s="29"/>
      <c r="I219" s="29">
        <f t="shared" si="6"/>
        <v>0</v>
      </c>
      <c r="J219" s="30"/>
      <c r="K219" s="31"/>
      <c r="M219" s="28"/>
      <c r="N219" s="29"/>
      <c r="O219" s="32">
        <f t="shared" si="7"/>
        <v>0</v>
      </c>
      <c r="P219" s="33"/>
      <c r="Q219" s="31"/>
    </row>
    <row r="220" spans="1:17" x14ac:dyDescent="0.25">
      <c r="A220" s="3">
        <v>274</v>
      </c>
      <c r="B220" s="4">
        <v>4472</v>
      </c>
      <c r="C220" s="4">
        <v>48282561</v>
      </c>
      <c r="D220" s="7">
        <v>600075095</v>
      </c>
      <c r="E220" s="4">
        <v>3231</v>
      </c>
      <c r="F220" s="5" t="s">
        <v>224</v>
      </c>
      <c r="G220" s="28">
        <v>436182.46</v>
      </c>
      <c r="H220" s="29">
        <v>103823.18</v>
      </c>
      <c r="I220" s="29">
        <f t="shared" si="6"/>
        <v>540005.64</v>
      </c>
      <c r="J220" s="30" t="s">
        <v>371</v>
      </c>
      <c r="K220" s="31">
        <v>46083</v>
      </c>
      <c r="M220" s="28"/>
      <c r="N220" s="29"/>
      <c r="O220" s="32">
        <f t="shared" si="7"/>
        <v>0</v>
      </c>
      <c r="P220" s="33"/>
      <c r="Q220" s="31"/>
    </row>
    <row r="221" spans="1:17" x14ac:dyDescent="0.25">
      <c r="A221" s="3">
        <v>275</v>
      </c>
      <c r="B221" s="4">
        <v>4418</v>
      </c>
      <c r="C221" s="4">
        <v>72742411</v>
      </c>
      <c r="D221" s="7">
        <v>600074048</v>
      </c>
      <c r="E221" s="4">
        <v>3111</v>
      </c>
      <c r="F221" s="5" t="s">
        <v>225</v>
      </c>
      <c r="G221" s="28"/>
      <c r="H221" s="29"/>
      <c r="I221" s="29">
        <f t="shared" si="6"/>
        <v>0</v>
      </c>
      <c r="J221" s="30"/>
      <c r="K221" s="31"/>
      <c r="M221" s="28"/>
      <c r="N221" s="29"/>
      <c r="O221" s="32">
        <f t="shared" si="7"/>
        <v>0</v>
      </c>
      <c r="P221" s="33"/>
      <c r="Q221" s="31"/>
    </row>
    <row r="222" spans="1:17" x14ac:dyDescent="0.25">
      <c r="A222" s="3">
        <v>276</v>
      </c>
      <c r="B222" s="4">
        <v>4432</v>
      </c>
      <c r="C222" s="4">
        <v>70695903</v>
      </c>
      <c r="D222" s="7">
        <v>600074625</v>
      </c>
      <c r="E222" s="4">
        <v>3117</v>
      </c>
      <c r="F222" s="5" t="s">
        <v>226</v>
      </c>
      <c r="G222" s="28"/>
      <c r="H222" s="29"/>
      <c r="I222" s="29">
        <f t="shared" si="6"/>
        <v>0</v>
      </c>
      <c r="J222" s="30"/>
      <c r="K222" s="31"/>
      <c r="M222" s="28"/>
      <c r="N222" s="29"/>
      <c r="O222" s="32">
        <f t="shared" si="7"/>
        <v>0</v>
      </c>
      <c r="P222" s="33"/>
      <c r="Q222" s="31"/>
    </row>
    <row r="223" spans="1:17" x14ac:dyDescent="0.25">
      <c r="A223" s="3">
        <v>277</v>
      </c>
      <c r="B223" s="4">
        <v>4459</v>
      </c>
      <c r="C223" s="4">
        <v>72742356</v>
      </c>
      <c r="D223" s="7">
        <v>650037171</v>
      </c>
      <c r="E223" s="4">
        <v>3113</v>
      </c>
      <c r="F223" s="5" t="s">
        <v>227</v>
      </c>
      <c r="G223" s="28"/>
      <c r="H223" s="29"/>
      <c r="I223" s="29">
        <f t="shared" si="6"/>
        <v>0</v>
      </c>
      <c r="J223" s="30"/>
      <c r="K223" s="31"/>
      <c r="M223" s="28"/>
      <c r="N223" s="29"/>
      <c r="O223" s="32">
        <f t="shared" si="7"/>
        <v>0</v>
      </c>
      <c r="P223" s="33"/>
      <c r="Q223" s="31"/>
    </row>
    <row r="224" spans="1:17" x14ac:dyDescent="0.25">
      <c r="A224" s="3">
        <v>278</v>
      </c>
      <c r="B224" s="4">
        <v>4424</v>
      </c>
      <c r="C224" s="4">
        <v>72741562</v>
      </c>
      <c r="D224" s="7">
        <v>600074170</v>
      </c>
      <c r="E224" s="4">
        <v>3111</v>
      </c>
      <c r="F224" s="5" t="s">
        <v>228</v>
      </c>
      <c r="G224" s="28"/>
      <c r="H224" s="29"/>
      <c r="I224" s="29">
        <f t="shared" si="6"/>
        <v>0</v>
      </c>
      <c r="J224" s="30"/>
      <c r="K224" s="31"/>
      <c r="M224" s="28"/>
      <c r="N224" s="29"/>
      <c r="O224" s="32">
        <f t="shared" si="7"/>
        <v>0</v>
      </c>
      <c r="P224" s="33"/>
      <c r="Q224" s="31"/>
    </row>
    <row r="225" spans="1:17" x14ac:dyDescent="0.25">
      <c r="A225" s="3">
        <v>279</v>
      </c>
      <c r="B225" s="4">
        <v>4489</v>
      </c>
      <c r="C225" s="4">
        <v>72742607</v>
      </c>
      <c r="D225" s="7">
        <v>600075036</v>
      </c>
      <c r="E225" s="4">
        <v>3117</v>
      </c>
      <c r="F225" s="5" t="s">
        <v>229</v>
      </c>
      <c r="G225" s="28"/>
      <c r="H225" s="29"/>
      <c r="I225" s="29">
        <f t="shared" si="6"/>
        <v>0</v>
      </c>
      <c r="J225" s="30"/>
      <c r="K225" s="31"/>
      <c r="M225" s="28"/>
      <c r="N225" s="29"/>
      <c r="O225" s="32">
        <f t="shared" si="7"/>
        <v>0</v>
      </c>
      <c r="P225" s="33"/>
      <c r="Q225" s="31"/>
    </row>
    <row r="226" spans="1:17" x14ac:dyDescent="0.25">
      <c r="A226" s="3">
        <v>280</v>
      </c>
      <c r="B226" s="4">
        <v>4426</v>
      </c>
      <c r="C226" s="4">
        <v>72742160</v>
      </c>
      <c r="D226" s="7">
        <v>600074129</v>
      </c>
      <c r="E226" s="4">
        <v>3111</v>
      </c>
      <c r="F226" s="5" t="s">
        <v>230</v>
      </c>
      <c r="G226" s="28"/>
      <c r="H226" s="29"/>
      <c r="I226" s="29">
        <f t="shared" si="6"/>
        <v>0</v>
      </c>
      <c r="J226" s="30"/>
      <c r="K226" s="31"/>
      <c r="M226" s="28"/>
      <c r="N226" s="29"/>
      <c r="O226" s="32">
        <f t="shared" si="7"/>
        <v>0</v>
      </c>
      <c r="P226" s="33"/>
      <c r="Q226" s="31"/>
    </row>
    <row r="227" spans="1:17" x14ac:dyDescent="0.25">
      <c r="A227" s="3">
        <v>281</v>
      </c>
      <c r="B227" s="4">
        <v>4461</v>
      </c>
      <c r="C227" s="4">
        <v>46750088</v>
      </c>
      <c r="D227" s="7">
        <v>600074765</v>
      </c>
      <c r="E227" s="4">
        <v>3113</v>
      </c>
      <c r="F227" s="5" t="s">
        <v>231</v>
      </c>
      <c r="G227" s="28"/>
      <c r="H227" s="29"/>
      <c r="I227" s="29">
        <f t="shared" si="6"/>
        <v>0</v>
      </c>
      <c r="J227" s="30"/>
      <c r="K227" s="31"/>
      <c r="M227" s="28"/>
      <c r="N227" s="29"/>
      <c r="O227" s="32">
        <f t="shared" si="7"/>
        <v>0</v>
      </c>
      <c r="P227" s="33"/>
      <c r="Q227" s="31"/>
    </row>
    <row r="228" spans="1:17" x14ac:dyDescent="0.25">
      <c r="A228" s="3">
        <v>282</v>
      </c>
      <c r="B228" s="4">
        <v>4427</v>
      </c>
      <c r="C228" s="4">
        <v>70982678</v>
      </c>
      <c r="D228" s="7">
        <v>600074188</v>
      </c>
      <c r="E228" s="4">
        <v>3117</v>
      </c>
      <c r="F228" s="5" t="s">
        <v>232</v>
      </c>
      <c r="G228" s="28"/>
      <c r="H228" s="29"/>
      <c r="I228" s="29">
        <f t="shared" si="6"/>
        <v>0</v>
      </c>
      <c r="J228" s="30"/>
      <c r="K228" s="31"/>
      <c r="M228" s="28"/>
      <c r="N228" s="29"/>
      <c r="O228" s="32">
        <f t="shared" si="7"/>
        <v>0</v>
      </c>
      <c r="P228" s="33"/>
      <c r="Q228" s="31"/>
    </row>
    <row r="229" spans="1:17" x14ac:dyDescent="0.25">
      <c r="A229" s="3">
        <v>283</v>
      </c>
      <c r="B229" s="4">
        <v>4490</v>
      </c>
      <c r="C229" s="4">
        <v>72745088</v>
      </c>
      <c r="D229" s="7">
        <v>600074692</v>
      </c>
      <c r="E229" s="4">
        <v>3117</v>
      </c>
      <c r="F229" s="5" t="s">
        <v>233</v>
      </c>
      <c r="G229" s="28"/>
      <c r="H229" s="29"/>
      <c r="I229" s="29">
        <f t="shared" si="6"/>
        <v>0</v>
      </c>
      <c r="J229" s="30"/>
      <c r="K229" s="31"/>
      <c r="M229" s="28">
        <v>36087.72</v>
      </c>
      <c r="N229" s="29">
        <v>10941.28</v>
      </c>
      <c r="O229" s="32">
        <f t="shared" si="7"/>
        <v>47029</v>
      </c>
      <c r="P229" s="33" t="s">
        <v>397</v>
      </c>
      <c r="Q229" s="31">
        <v>46106</v>
      </c>
    </row>
    <row r="230" spans="1:17" x14ac:dyDescent="0.25">
      <c r="A230" s="3">
        <v>284</v>
      </c>
      <c r="B230" s="4">
        <v>4491</v>
      </c>
      <c r="C230" s="4">
        <v>72742437</v>
      </c>
      <c r="D230" s="7">
        <v>650050517</v>
      </c>
      <c r="E230" s="4">
        <v>3117</v>
      </c>
      <c r="F230" s="5" t="s">
        <v>234</v>
      </c>
      <c r="G230" s="28"/>
      <c r="H230" s="29"/>
      <c r="I230" s="29">
        <f t="shared" si="6"/>
        <v>0</v>
      </c>
      <c r="J230" s="30"/>
      <c r="K230" s="31"/>
      <c r="M230" s="28"/>
      <c r="N230" s="29"/>
      <c r="O230" s="32">
        <f t="shared" si="7"/>
        <v>0</v>
      </c>
      <c r="P230" s="33"/>
      <c r="Q230" s="31"/>
    </row>
    <row r="231" spans="1:17" x14ac:dyDescent="0.25">
      <c r="A231" s="3">
        <v>285</v>
      </c>
      <c r="B231" s="4">
        <v>4465</v>
      </c>
      <c r="C231" s="4">
        <v>46750428</v>
      </c>
      <c r="D231" s="7">
        <v>600074757</v>
      </c>
      <c r="E231" s="4">
        <v>3113</v>
      </c>
      <c r="F231" s="5" t="s">
        <v>350</v>
      </c>
      <c r="G231" s="28"/>
      <c r="H231" s="29"/>
      <c r="I231" s="29">
        <f t="shared" si="6"/>
        <v>0</v>
      </c>
      <c r="J231" s="30"/>
      <c r="K231" s="31"/>
      <c r="M231" s="28"/>
      <c r="N231" s="29"/>
      <c r="O231" s="32">
        <f t="shared" si="7"/>
        <v>0</v>
      </c>
      <c r="P231" s="33"/>
      <c r="Q231" s="31"/>
    </row>
    <row r="232" spans="1:17" x14ac:dyDescent="0.25">
      <c r="A232" s="3">
        <v>286</v>
      </c>
      <c r="B232" s="4">
        <v>4466</v>
      </c>
      <c r="C232" s="4">
        <v>70982074</v>
      </c>
      <c r="D232" s="7">
        <v>650039017</v>
      </c>
      <c r="E232" s="4">
        <v>3117</v>
      </c>
      <c r="F232" s="5" t="s">
        <v>235</v>
      </c>
      <c r="G232" s="28"/>
      <c r="H232" s="29"/>
      <c r="I232" s="29">
        <f t="shared" si="6"/>
        <v>0</v>
      </c>
      <c r="J232" s="30"/>
      <c r="K232" s="31"/>
      <c r="M232" s="28"/>
      <c r="N232" s="29"/>
      <c r="O232" s="32">
        <f t="shared" si="7"/>
        <v>0</v>
      </c>
      <c r="P232" s="33"/>
      <c r="Q232" s="31"/>
    </row>
    <row r="233" spans="1:17" x14ac:dyDescent="0.25">
      <c r="A233" s="3">
        <v>287</v>
      </c>
      <c r="B233" s="4">
        <v>4470</v>
      </c>
      <c r="C233" s="4">
        <v>70982112</v>
      </c>
      <c r="D233" s="7">
        <v>600075109</v>
      </c>
      <c r="E233" s="4">
        <v>3231</v>
      </c>
      <c r="F233" s="5" t="s">
        <v>236</v>
      </c>
      <c r="G233" s="28"/>
      <c r="H233" s="29"/>
      <c r="I233" s="29">
        <f t="shared" si="6"/>
        <v>0</v>
      </c>
      <c r="J233" s="30"/>
      <c r="K233" s="31"/>
      <c r="M233" s="28"/>
      <c r="N233" s="29"/>
      <c r="O233" s="32">
        <f t="shared" si="7"/>
        <v>0</v>
      </c>
      <c r="P233" s="33"/>
      <c r="Q233" s="31"/>
    </row>
    <row r="234" spans="1:17" x14ac:dyDescent="0.25">
      <c r="A234" s="3">
        <v>288</v>
      </c>
      <c r="B234" s="4">
        <v>4486</v>
      </c>
      <c r="C234" s="4">
        <v>46750401</v>
      </c>
      <c r="D234" s="7">
        <v>600075176</v>
      </c>
      <c r="E234" s="4">
        <v>3233</v>
      </c>
      <c r="F234" s="5" t="s">
        <v>237</v>
      </c>
      <c r="G234" s="28"/>
      <c r="H234" s="29"/>
      <c r="I234" s="29">
        <f t="shared" si="6"/>
        <v>0</v>
      </c>
      <c r="J234" s="30"/>
      <c r="K234" s="31"/>
      <c r="M234" s="28"/>
      <c r="N234" s="29"/>
      <c r="O234" s="32">
        <f t="shared" si="7"/>
        <v>0</v>
      </c>
      <c r="P234" s="33"/>
      <c r="Q234" s="31"/>
    </row>
    <row r="235" spans="1:17" x14ac:dyDescent="0.25">
      <c r="A235" s="3">
        <v>289</v>
      </c>
      <c r="B235" s="4">
        <v>4419</v>
      </c>
      <c r="C235" s="4">
        <v>72744049</v>
      </c>
      <c r="D235" s="7">
        <v>600074056</v>
      </c>
      <c r="E235" s="4">
        <v>3111</v>
      </c>
      <c r="F235" s="5" t="s">
        <v>344</v>
      </c>
      <c r="G235" s="28"/>
      <c r="H235" s="29"/>
      <c r="I235" s="29">
        <f t="shared" si="6"/>
        <v>0</v>
      </c>
      <c r="J235" s="30"/>
      <c r="K235" s="31"/>
      <c r="M235" s="28">
        <v>4490.53</v>
      </c>
      <c r="N235" s="29">
        <v>1361.47</v>
      </c>
      <c r="O235" s="32">
        <f t="shared" si="7"/>
        <v>5852</v>
      </c>
      <c r="P235" s="33" t="s">
        <v>385</v>
      </c>
      <c r="Q235" s="31">
        <v>46069</v>
      </c>
    </row>
    <row r="236" spans="1:17" x14ac:dyDescent="0.25">
      <c r="A236" s="3">
        <v>290</v>
      </c>
      <c r="B236" s="4">
        <v>4464</v>
      </c>
      <c r="C236" s="4">
        <v>46750461</v>
      </c>
      <c r="D236" s="7">
        <v>600074943</v>
      </c>
      <c r="E236" s="4">
        <v>3113</v>
      </c>
      <c r="F236" s="5" t="s">
        <v>238</v>
      </c>
      <c r="G236" s="28">
        <v>1152971</v>
      </c>
      <c r="H236" s="29">
        <v>274438.2</v>
      </c>
      <c r="I236" s="29">
        <f t="shared" si="6"/>
        <v>1427409.2</v>
      </c>
      <c r="J236" s="30" t="s">
        <v>379</v>
      </c>
      <c r="K236" s="31">
        <v>46083</v>
      </c>
      <c r="M236" s="28"/>
      <c r="N236" s="29"/>
      <c r="O236" s="32">
        <f t="shared" si="7"/>
        <v>0</v>
      </c>
      <c r="P236" s="33"/>
      <c r="Q236" s="31"/>
    </row>
    <row r="237" spans="1:17" x14ac:dyDescent="0.25">
      <c r="A237" s="3">
        <v>291</v>
      </c>
      <c r="B237" s="4">
        <v>4457</v>
      </c>
      <c r="C237" s="4">
        <v>72743964</v>
      </c>
      <c r="D237" s="7">
        <v>600074609</v>
      </c>
      <c r="E237" s="4">
        <v>3117</v>
      </c>
      <c r="F237" s="5" t="s">
        <v>239</v>
      </c>
      <c r="G237" s="28"/>
      <c r="H237" s="29"/>
      <c r="I237" s="29">
        <f t="shared" si="6"/>
        <v>0</v>
      </c>
      <c r="J237" s="30"/>
      <c r="K237" s="31"/>
      <c r="M237" s="28"/>
      <c r="N237" s="29"/>
      <c r="O237" s="32">
        <f t="shared" si="7"/>
        <v>0</v>
      </c>
      <c r="P237" s="33"/>
      <c r="Q237" s="31"/>
    </row>
    <row r="238" spans="1:17" x14ac:dyDescent="0.25">
      <c r="A238" s="3">
        <v>292</v>
      </c>
      <c r="B238" s="4">
        <v>4456</v>
      </c>
      <c r="C238" s="4">
        <v>68430132</v>
      </c>
      <c r="D238" s="7">
        <v>600074617</v>
      </c>
      <c r="E238" s="4">
        <v>3113</v>
      </c>
      <c r="F238" s="5" t="s">
        <v>240</v>
      </c>
      <c r="G238" s="28"/>
      <c r="H238" s="29"/>
      <c r="I238" s="29">
        <f t="shared" si="6"/>
        <v>0</v>
      </c>
      <c r="J238" s="30"/>
      <c r="K238" s="31"/>
      <c r="M238" s="28"/>
      <c r="N238" s="29"/>
      <c r="O238" s="32">
        <f t="shared" si="7"/>
        <v>0</v>
      </c>
      <c r="P238" s="33"/>
      <c r="Q238" s="31"/>
    </row>
    <row r="239" spans="1:17" x14ac:dyDescent="0.25">
      <c r="A239" s="3">
        <v>293</v>
      </c>
      <c r="B239" s="4">
        <v>4478</v>
      </c>
      <c r="C239" s="4">
        <v>70975191</v>
      </c>
      <c r="D239" s="7">
        <v>600075141</v>
      </c>
      <c r="E239" s="4">
        <v>3114</v>
      </c>
      <c r="F239" s="5" t="s">
        <v>241</v>
      </c>
      <c r="G239" s="28"/>
      <c r="H239" s="29"/>
      <c r="I239" s="29">
        <f t="shared" si="6"/>
        <v>0</v>
      </c>
      <c r="J239" s="30"/>
      <c r="K239" s="31"/>
      <c r="M239" s="28"/>
      <c r="N239" s="29"/>
      <c r="O239" s="32">
        <f t="shared" si="7"/>
        <v>0</v>
      </c>
      <c r="P239" s="33"/>
      <c r="Q239" s="31"/>
    </row>
    <row r="240" spans="1:17" x14ac:dyDescent="0.25">
      <c r="A240" s="3">
        <v>294</v>
      </c>
      <c r="B240" s="4">
        <v>4471</v>
      </c>
      <c r="C240" s="4">
        <v>70975205</v>
      </c>
      <c r="D240" s="7">
        <v>600075061</v>
      </c>
      <c r="E240" s="4">
        <v>3231</v>
      </c>
      <c r="F240" s="5" t="s">
        <v>242</v>
      </c>
      <c r="G240" s="28"/>
      <c r="H240" s="29"/>
      <c r="I240" s="29">
        <f t="shared" si="6"/>
        <v>0</v>
      </c>
      <c r="J240" s="30"/>
      <c r="K240" s="31"/>
      <c r="M240" s="28"/>
      <c r="N240" s="29"/>
      <c r="O240" s="32">
        <f t="shared" si="7"/>
        <v>0</v>
      </c>
      <c r="P240" s="33"/>
      <c r="Q240" s="31"/>
    </row>
    <row r="241" spans="1:17" x14ac:dyDescent="0.25">
      <c r="A241" s="3">
        <v>295</v>
      </c>
      <c r="B241" s="4">
        <v>4474</v>
      </c>
      <c r="C241" s="4">
        <v>49864661</v>
      </c>
      <c r="D241" s="7">
        <v>600075192</v>
      </c>
      <c r="E241" s="4">
        <v>3233</v>
      </c>
      <c r="F241" s="5" t="s">
        <v>243</v>
      </c>
      <c r="G241" s="28"/>
      <c r="H241" s="29"/>
      <c r="I241" s="29">
        <f t="shared" si="6"/>
        <v>0</v>
      </c>
      <c r="J241" s="30"/>
      <c r="K241" s="31"/>
      <c r="M241" s="28"/>
      <c r="N241" s="29"/>
      <c r="O241" s="32">
        <f t="shared" si="7"/>
        <v>0</v>
      </c>
      <c r="P241" s="33"/>
      <c r="Q241" s="31"/>
    </row>
    <row r="242" spans="1:17" x14ac:dyDescent="0.25">
      <c r="A242" s="3">
        <v>296</v>
      </c>
      <c r="B242" s="4">
        <v>4402</v>
      </c>
      <c r="C242" s="4">
        <v>70695342</v>
      </c>
      <c r="D242" s="7">
        <v>600074021</v>
      </c>
      <c r="E242" s="4">
        <v>3111</v>
      </c>
      <c r="F242" s="5" t="s">
        <v>244</v>
      </c>
      <c r="G242" s="28"/>
      <c r="H242" s="29"/>
      <c r="I242" s="29">
        <f t="shared" si="6"/>
        <v>0</v>
      </c>
      <c r="J242" s="30"/>
      <c r="K242" s="31"/>
      <c r="M242" s="28"/>
      <c r="N242" s="29"/>
      <c r="O242" s="32">
        <f t="shared" si="7"/>
        <v>0</v>
      </c>
      <c r="P242" s="33"/>
      <c r="Q242" s="31"/>
    </row>
    <row r="243" spans="1:17" x14ac:dyDescent="0.25">
      <c r="A243" s="3">
        <v>297</v>
      </c>
      <c r="B243" s="4">
        <v>4481</v>
      </c>
      <c r="C243" s="4">
        <v>70942692</v>
      </c>
      <c r="D243" s="7">
        <v>600074722</v>
      </c>
      <c r="E243" s="4">
        <v>3113</v>
      </c>
      <c r="F243" s="5" t="s">
        <v>245</v>
      </c>
      <c r="G243" s="28">
        <v>775674.21</v>
      </c>
      <c r="H243" s="29">
        <v>184631.38</v>
      </c>
      <c r="I243" s="29">
        <f t="shared" si="6"/>
        <v>960305.59</v>
      </c>
      <c r="J243" s="30" t="s">
        <v>378</v>
      </c>
      <c r="K243" s="31">
        <v>46083</v>
      </c>
      <c r="M243" s="28"/>
      <c r="N243" s="29"/>
      <c r="O243" s="32">
        <f t="shared" si="7"/>
        <v>0</v>
      </c>
      <c r="P243" s="33"/>
      <c r="Q243" s="31"/>
    </row>
    <row r="244" spans="1:17" x14ac:dyDescent="0.25">
      <c r="A244" s="3">
        <v>298</v>
      </c>
      <c r="B244" s="4">
        <v>4469</v>
      </c>
      <c r="C244" s="4">
        <v>70695334</v>
      </c>
      <c r="D244" s="7">
        <v>600075079</v>
      </c>
      <c r="E244" s="4">
        <v>3231</v>
      </c>
      <c r="F244" s="5" t="s">
        <v>246</v>
      </c>
      <c r="G244" s="28"/>
      <c r="H244" s="29"/>
      <c r="I244" s="29">
        <f t="shared" si="6"/>
        <v>0</v>
      </c>
      <c r="J244" s="30"/>
      <c r="K244" s="31"/>
      <c r="M244" s="28"/>
      <c r="N244" s="29"/>
      <c r="O244" s="32">
        <f t="shared" si="7"/>
        <v>0</v>
      </c>
      <c r="P244" s="33"/>
      <c r="Q244" s="31"/>
    </row>
    <row r="245" spans="1:17" x14ac:dyDescent="0.25">
      <c r="A245" s="3">
        <v>299</v>
      </c>
      <c r="B245" s="4">
        <v>4451</v>
      </c>
      <c r="C245" s="4">
        <v>49864653</v>
      </c>
      <c r="D245" s="7">
        <v>600074927</v>
      </c>
      <c r="E245" s="4">
        <v>3113</v>
      </c>
      <c r="F245" s="5" t="s">
        <v>247</v>
      </c>
      <c r="G245" s="28"/>
      <c r="H245" s="29"/>
      <c r="I245" s="29">
        <f t="shared" si="6"/>
        <v>0</v>
      </c>
      <c r="J245" s="30"/>
      <c r="K245" s="31"/>
      <c r="M245" s="28"/>
      <c r="N245" s="29"/>
      <c r="O245" s="32">
        <f t="shared" si="7"/>
        <v>0</v>
      </c>
      <c r="P245" s="33"/>
      <c r="Q245" s="31"/>
    </row>
    <row r="246" spans="1:17" x14ac:dyDescent="0.25">
      <c r="A246" s="3">
        <v>300</v>
      </c>
      <c r="B246" s="4">
        <v>4450</v>
      </c>
      <c r="C246" s="4">
        <v>72744995</v>
      </c>
      <c r="D246" s="7">
        <v>650033841</v>
      </c>
      <c r="E246" s="4">
        <v>3117</v>
      </c>
      <c r="F246" s="5" t="s">
        <v>248</v>
      </c>
      <c r="G246" s="28"/>
      <c r="H246" s="29"/>
      <c r="I246" s="29">
        <f t="shared" si="6"/>
        <v>0</v>
      </c>
      <c r="J246" s="30"/>
      <c r="K246" s="31"/>
      <c r="M246" s="28">
        <v>16399.8</v>
      </c>
      <c r="N246" s="29">
        <v>4972.2</v>
      </c>
      <c r="O246" s="32">
        <f t="shared" si="7"/>
        <v>21372</v>
      </c>
      <c r="P246" s="33" t="s">
        <v>389</v>
      </c>
      <c r="Q246" s="31">
        <v>46058</v>
      </c>
    </row>
    <row r="247" spans="1:17" x14ac:dyDescent="0.25">
      <c r="A247" s="3">
        <v>301</v>
      </c>
      <c r="B247" s="4">
        <v>4430</v>
      </c>
      <c r="C247" s="4">
        <v>70695024</v>
      </c>
      <c r="D247" s="7">
        <v>600074862</v>
      </c>
      <c r="E247" s="4">
        <v>3117</v>
      </c>
      <c r="F247" s="5" t="s">
        <v>249</v>
      </c>
      <c r="G247" s="28"/>
      <c r="H247" s="29"/>
      <c r="I247" s="29">
        <f t="shared" si="6"/>
        <v>0</v>
      </c>
      <c r="J247" s="30"/>
      <c r="K247" s="31"/>
      <c r="M247" s="28"/>
      <c r="N247" s="29"/>
      <c r="O247" s="32">
        <f t="shared" si="7"/>
        <v>0</v>
      </c>
      <c r="P247" s="33"/>
      <c r="Q247" s="31"/>
    </row>
    <row r="248" spans="1:17" x14ac:dyDescent="0.25">
      <c r="A248" s="3">
        <v>302</v>
      </c>
      <c r="B248" s="4">
        <v>4433</v>
      </c>
      <c r="C248" s="4">
        <v>70695440</v>
      </c>
      <c r="D248" s="7">
        <v>600075001</v>
      </c>
      <c r="E248" s="4">
        <v>3117</v>
      </c>
      <c r="F248" s="5" t="s">
        <v>250</v>
      </c>
      <c r="G248" s="28"/>
      <c r="H248" s="29"/>
      <c r="I248" s="29">
        <f t="shared" si="6"/>
        <v>0</v>
      </c>
      <c r="J248" s="30"/>
      <c r="K248" s="31"/>
      <c r="M248" s="28"/>
      <c r="N248" s="29"/>
      <c r="O248" s="32">
        <f t="shared" si="7"/>
        <v>0</v>
      </c>
      <c r="P248" s="33"/>
      <c r="Q248" s="31"/>
    </row>
    <row r="249" spans="1:17" x14ac:dyDescent="0.25">
      <c r="A249" s="3">
        <v>303</v>
      </c>
      <c r="B249" s="4">
        <v>4487</v>
      </c>
      <c r="C249" s="4">
        <v>70698503</v>
      </c>
      <c r="D249" s="7">
        <v>600074854</v>
      </c>
      <c r="E249" s="4">
        <v>3117</v>
      </c>
      <c r="F249" s="5" t="s">
        <v>251</v>
      </c>
      <c r="G249" s="28"/>
      <c r="H249" s="29"/>
      <c r="I249" s="29">
        <f t="shared" si="6"/>
        <v>0</v>
      </c>
      <c r="J249" s="30"/>
      <c r="K249" s="31"/>
      <c r="M249" s="28"/>
      <c r="N249" s="29"/>
      <c r="O249" s="32">
        <f t="shared" si="7"/>
        <v>0</v>
      </c>
      <c r="P249" s="33"/>
      <c r="Q249" s="31"/>
    </row>
    <row r="250" spans="1:17" x14ac:dyDescent="0.25">
      <c r="A250" s="3">
        <v>304</v>
      </c>
      <c r="B250" s="4">
        <v>4488</v>
      </c>
      <c r="C250" s="4">
        <v>72742089</v>
      </c>
      <c r="D250" s="7">
        <v>600074803</v>
      </c>
      <c r="E250" s="4">
        <v>3117</v>
      </c>
      <c r="F250" s="5" t="s">
        <v>343</v>
      </c>
      <c r="G250" s="28"/>
      <c r="H250" s="29"/>
      <c r="I250" s="29">
        <f t="shared" si="6"/>
        <v>0</v>
      </c>
      <c r="J250" s="30"/>
      <c r="K250" s="31"/>
      <c r="M250" s="28"/>
      <c r="N250" s="29"/>
      <c r="O250" s="32">
        <f t="shared" si="7"/>
        <v>0</v>
      </c>
      <c r="P250" s="33"/>
      <c r="Q250" s="31"/>
    </row>
    <row r="251" spans="1:17" x14ac:dyDescent="0.25">
      <c r="A251" s="3">
        <v>305</v>
      </c>
      <c r="B251" s="4">
        <v>4434</v>
      </c>
      <c r="C251" s="4">
        <v>72744481</v>
      </c>
      <c r="D251" s="7">
        <v>650025768</v>
      </c>
      <c r="E251" s="4">
        <v>3113</v>
      </c>
      <c r="F251" s="5" t="s">
        <v>252</v>
      </c>
      <c r="G251" s="28"/>
      <c r="H251" s="29"/>
      <c r="I251" s="29">
        <f t="shared" si="6"/>
        <v>0</v>
      </c>
      <c r="J251" s="30"/>
      <c r="K251" s="31"/>
      <c r="M251" s="28"/>
      <c r="N251" s="29"/>
      <c r="O251" s="32">
        <f t="shared" si="7"/>
        <v>0</v>
      </c>
      <c r="P251" s="33"/>
      <c r="Q251" s="31"/>
    </row>
    <row r="252" spans="1:17" x14ac:dyDescent="0.25">
      <c r="A252" s="3">
        <v>306</v>
      </c>
      <c r="B252" s="4">
        <v>4441</v>
      </c>
      <c r="C252" s="4">
        <v>46750495</v>
      </c>
      <c r="D252" s="7">
        <v>600074668</v>
      </c>
      <c r="E252" s="4">
        <v>3117</v>
      </c>
      <c r="F252" s="5" t="s">
        <v>253</v>
      </c>
      <c r="G252" s="28"/>
      <c r="H252" s="29"/>
      <c r="I252" s="29">
        <f t="shared" si="6"/>
        <v>0</v>
      </c>
      <c r="J252" s="30"/>
      <c r="K252" s="31"/>
      <c r="M252" s="28">
        <v>22392.04</v>
      </c>
      <c r="N252" s="29">
        <v>6788.96</v>
      </c>
      <c r="O252" s="32">
        <f t="shared" si="7"/>
        <v>29181</v>
      </c>
      <c r="P252" s="33" t="s">
        <v>396</v>
      </c>
      <c r="Q252" s="31">
        <v>46112</v>
      </c>
    </row>
    <row r="253" spans="1:17" x14ac:dyDescent="0.25">
      <c r="A253" s="3">
        <v>307</v>
      </c>
      <c r="B253" s="4">
        <v>4428</v>
      </c>
      <c r="C253" s="4">
        <v>71010513</v>
      </c>
      <c r="D253" s="7">
        <v>600074242</v>
      </c>
      <c r="E253" s="4">
        <v>3111</v>
      </c>
      <c r="F253" s="5" t="s">
        <v>254</v>
      </c>
      <c r="G253" s="28"/>
      <c r="H253" s="29"/>
      <c r="I253" s="29">
        <f t="shared" si="6"/>
        <v>0</v>
      </c>
      <c r="J253" s="30"/>
      <c r="K253" s="31"/>
      <c r="M253" s="28"/>
      <c r="N253" s="29"/>
      <c r="O253" s="32">
        <f t="shared" si="7"/>
        <v>0</v>
      </c>
      <c r="P253" s="33"/>
      <c r="Q253" s="31"/>
    </row>
    <row r="254" spans="1:17" x14ac:dyDescent="0.25">
      <c r="A254" s="3">
        <v>308</v>
      </c>
      <c r="B254" s="4">
        <v>4463</v>
      </c>
      <c r="C254" s="4">
        <v>71010467</v>
      </c>
      <c r="D254" s="7">
        <v>600074684</v>
      </c>
      <c r="E254" s="4">
        <v>3117</v>
      </c>
      <c r="F254" s="5" t="s">
        <v>255</v>
      </c>
      <c r="G254" s="28"/>
      <c r="H254" s="29"/>
      <c r="I254" s="29">
        <f t="shared" si="6"/>
        <v>0</v>
      </c>
      <c r="J254" s="30"/>
      <c r="K254" s="31"/>
      <c r="M254" s="28"/>
      <c r="N254" s="29"/>
      <c r="O254" s="32">
        <f t="shared" si="7"/>
        <v>0</v>
      </c>
      <c r="P254" s="33"/>
      <c r="Q254" s="31"/>
    </row>
    <row r="255" spans="1:17" x14ac:dyDescent="0.25">
      <c r="A255" s="3">
        <v>309</v>
      </c>
      <c r="B255" s="4">
        <v>5489</v>
      </c>
      <c r="C255" s="4">
        <v>71166289</v>
      </c>
      <c r="D255" s="7">
        <v>600099482</v>
      </c>
      <c r="E255" s="4">
        <v>3111</v>
      </c>
      <c r="F255" s="5" t="s">
        <v>256</v>
      </c>
      <c r="G255" s="28"/>
      <c r="H255" s="29"/>
      <c r="I255" s="29">
        <f t="shared" si="6"/>
        <v>0</v>
      </c>
      <c r="J255" s="30"/>
      <c r="K255" s="31"/>
      <c r="M255" s="28"/>
      <c r="N255" s="29"/>
      <c r="O255" s="32">
        <f t="shared" si="7"/>
        <v>0</v>
      </c>
      <c r="P255" s="33"/>
      <c r="Q255" s="31"/>
    </row>
    <row r="256" spans="1:17" x14ac:dyDescent="0.25">
      <c r="A256" s="3">
        <v>310</v>
      </c>
      <c r="B256" s="4">
        <v>5451</v>
      </c>
      <c r="C256" s="4">
        <v>70939331</v>
      </c>
      <c r="D256" s="7">
        <v>600098893</v>
      </c>
      <c r="E256" s="4">
        <v>3111</v>
      </c>
      <c r="F256" s="5" t="s">
        <v>257</v>
      </c>
      <c r="G256" s="28"/>
      <c r="H256" s="29"/>
      <c r="I256" s="29">
        <f t="shared" si="6"/>
        <v>0</v>
      </c>
      <c r="J256" s="30"/>
      <c r="K256" s="31"/>
      <c r="M256" s="28"/>
      <c r="N256" s="29"/>
      <c r="O256" s="32">
        <f t="shared" si="7"/>
        <v>0</v>
      </c>
      <c r="P256" s="33"/>
      <c r="Q256" s="31"/>
    </row>
    <row r="257" spans="1:17" x14ac:dyDescent="0.25">
      <c r="A257" s="3">
        <v>311</v>
      </c>
      <c r="B257" s="4">
        <v>5450</v>
      </c>
      <c r="C257" s="4">
        <v>70939322</v>
      </c>
      <c r="D257" s="7">
        <v>600098834</v>
      </c>
      <c r="E257" s="4">
        <v>3111</v>
      </c>
      <c r="F257" s="5" t="s">
        <v>258</v>
      </c>
      <c r="G257" s="28"/>
      <c r="H257" s="29"/>
      <c r="I257" s="29">
        <f t="shared" si="6"/>
        <v>0</v>
      </c>
      <c r="J257" s="30"/>
      <c r="K257" s="31"/>
      <c r="M257" s="28"/>
      <c r="N257" s="29"/>
      <c r="O257" s="32">
        <f t="shared" si="7"/>
        <v>0</v>
      </c>
      <c r="P257" s="33"/>
      <c r="Q257" s="31"/>
    </row>
    <row r="258" spans="1:17" x14ac:dyDescent="0.25">
      <c r="A258" s="3">
        <v>312</v>
      </c>
      <c r="B258" s="4">
        <v>5447</v>
      </c>
      <c r="C258" s="4">
        <v>854816</v>
      </c>
      <c r="D258" s="7">
        <v>600099512</v>
      </c>
      <c r="E258" s="4">
        <v>3233</v>
      </c>
      <c r="F258" s="5" t="s">
        <v>259</v>
      </c>
      <c r="G258" s="28"/>
      <c r="H258" s="29"/>
      <c r="I258" s="29">
        <f t="shared" si="6"/>
        <v>0</v>
      </c>
      <c r="J258" s="30"/>
      <c r="K258" s="31"/>
      <c r="M258" s="28"/>
      <c r="N258" s="29"/>
      <c r="O258" s="32">
        <f t="shared" si="7"/>
        <v>0</v>
      </c>
      <c r="P258" s="33"/>
      <c r="Q258" s="31"/>
    </row>
    <row r="259" spans="1:17" s="37" customFormat="1" x14ac:dyDescent="0.2">
      <c r="A259" s="3">
        <v>313</v>
      </c>
      <c r="B259" s="6">
        <v>5444</v>
      </c>
      <c r="C259" s="6">
        <v>854824</v>
      </c>
      <c r="D259" s="7">
        <v>600099296</v>
      </c>
      <c r="E259" s="4">
        <v>3113</v>
      </c>
      <c r="F259" s="9" t="s">
        <v>260</v>
      </c>
      <c r="G259" s="42"/>
      <c r="H259" s="43"/>
      <c r="I259" s="43">
        <f t="shared" si="6"/>
        <v>0</v>
      </c>
      <c r="J259" s="54"/>
      <c r="K259" s="46"/>
      <c r="M259" s="42">
        <v>25909.57</v>
      </c>
      <c r="N259" s="43">
        <v>7855.43</v>
      </c>
      <c r="O259" s="44">
        <f t="shared" si="7"/>
        <v>33765</v>
      </c>
      <c r="P259" s="45" t="s">
        <v>383</v>
      </c>
      <c r="Q259" s="46">
        <v>46069</v>
      </c>
    </row>
    <row r="260" spans="1:17" x14ac:dyDescent="0.25">
      <c r="A260" s="3">
        <v>314</v>
      </c>
      <c r="B260" s="4">
        <v>5449</v>
      </c>
      <c r="C260" s="4">
        <v>70188408</v>
      </c>
      <c r="D260" s="7">
        <v>600099458</v>
      </c>
      <c r="E260" s="4">
        <v>3114</v>
      </c>
      <c r="F260" s="5" t="s">
        <v>261</v>
      </c>
      <c r="G260" s="28"/>
      <c r="H260" s="29"/>
      <c r="I260" s="29">
        <f t="shared" ref="I260:I323" si="8">SUM(G260:H260)</f>
        <v>0</v>
      </c>
      <c r="J260" s="30"/>
      <c r="K260" s="31"/>
      <c r="M260" s="28"/>
      <c r="N260" s="29"/>
      <c r="O260" s="32">
        <f t="shared" ref="O260:O323" si="9">SUM(M260:N260)</f>
        <v>0</v>
      </c>
      <c r="P260" s="33"/>
      <c r="Q260" s="31"/>
    </row>
    <row r="261" spans="1:17" x14ac:dyDescent="0.25">
      <c r="A261" s="3">
        <v>315</v>
      </c>
      <c r="B261" s="4">
        <v>5443</v>
      </c>
      <c r="C261" s="4">
        <v>854841</v>
      </c>
      <c r="D261" s="7">
        <v>600099237</v>
      </c>
      <c r="E261" s="4">
        <v>3113</v>
      </c>
      <c r="F261" s="5" t="s">
        <v>262</v>
      </c>
      <c r="G261" s="28"/>
      <c r="H261" s="29"/>
      <c r="I261" s="29">
        <f t="shared" si="8"/>
        <v>0</v>
      </c>
      <c r="J261" s="30"/>
      <c r="K261" s="31"/>
      <c r="M261" s="28"/>
      <c r="N261" s="29"/>
      <c r="O261" s="32">
        <f t="shared" si="9"/>
        <v>0</v>
      </c>
      <c r="P261" s="33"/>
      <c r="Q261" s="31"/>
    </row>
    <row r="262" spans="1:17" x14ac:dyDescent="0.25">
      <c r="A262" s="3">
        <v>316</v>
      </c>
      <c r="B262" s="4">
        <v>5445</v>
      </c>
      <c r="C262" s="4">
        <v>70155771</v>
      </c>
      <c r="D262" s="7">
        <v>600099351</v>
      </c>
      <c r="E262" s="4">
        <v>3113</v>
      </c>
      <c r="F262" s="5" t="s">
        <v>263</v>
      </c>
      <c r="G262" s="28"/>
      <c r="H262" s="29"/>
      <c r="I262" s="29">
        <f t="shared" si="8"/>
        <v>0</v>
      </c>
      <c r="J262" s="30"/>
      <c r="K262" s="31"/>
      <c r="M262" s="28"/>
      <c r="N262" s="29"/>
      <c r="O262" s="32">
        <f t="shared" si="9"/>
        <v>0</v>
      </c>
      <c r="P262" s="33"/>
      <c r="Q262" s="31"/>
    </row>
    <row r="263" spans="1:17" x14ac:dyDescent="0.25">
      <c r="A263" s="3">
        <v>317</v>
      </c>
      <c r="B263" s="4">
        <v>5446</v>
      </c>
      <c r="C263" s="4">
        <v>856096</v>
      </c>
      <c r="D263" s="7">
        <v>600099393</v>
      </c>
      <c r="E263" s="4">
        <v>3231</v>
      </c>
      <c r="F263" s="5" t="s">
        <v>264</v>
      </c>
      <c r="G263" s="28"/>
      <c r="H263" s="29"/>
      <c r="I263" s="29">
        <f t="shared" si="8"/>
        <v>0</v>
      </c>
      <c r="J263" s="30"/>
      <c r="K263" s="31"/>
      <c r="M263" s="28"/>
      <c r="N263" s="29"/>
      <c r="O263" s="32">
        <f t="shared" si="9"/>
        <v>0</v>
      </c>
      <c r="P263" s="33"/>
      <c r="Q263" s="31"/>
    </row>
    <row r="264" spans="1:17" x14ac:dyDescent="0.25">
      <c r="A264" s="3">
        <v>318</v>
      </c>
      <c r="B264" s="4">
        <v>5403</v>
      </c>
      <c r="C264" s="4">
        <v>75016931</v>
      </c>
      <c r="D264" s="7">
        <v>600098966</v>
      </c>
      <c r="E264" s="4">
        <v>3117</v>
      </c>
      <c r="F264" s="5" t="s">
        <v>265</v>
      </c>
      <c r="G264" s="28">
        <v>507666.48</v>
      </c>
      <c r="H264" s="29">
        <v>120838.32</v>
      </c>
      <c r="I264" s="29">
        <f t="shared" si="8"/>
        <v>628504.80000000005</v>
      </c>
      <c r="J264" s="30" t="s">
        <v>373</v>
      </c>
      <c r="K264" s="31">
        <v>46083</v>
      </c>
      <c r="M264" s="28"/>
      <c r="N264" s="29"/>
      <c r="O264" s="32">
        <f t="shared" si="9"/>
        <v>0</v>
      </c>
      <c r="P264" s="33"/>
      <c r="Q264" s="31"/>
    </row>
    <row r="265" spans="1:17" x14ac:dyDescent="0.25">
      <c r="A265" s="3">
        <v>319</v>
      </c>
      <c r="B265" s="4">
        <v>5404</v>
      </c>
      <c r="C265" s="4">
        <v>70979812</v>
      </c>
      <c r="D265" s="7">
        <v>600098974</v>
      </c>
      <c r="E265" s="4">
        <v>3117</v>
      </c>
      <c r="F265" s="5" t="s">
        <v>266</v>
      </c>
      <c r="G265" s="28"/>
      <c r="H265" s="29"/>
      <c r="I265" s="29">
        <f t="shared" si="8"/>
        <v>0</v>
      </c>
      <c r="J265" s="30"/>
      <c r="K265" s="31"/>
      <c r="M265" s="28"/>
      <c r="N265" s="29"/>
      <c r="O265" s="32">
        <f t="shared" si="9"/>
        <v>0</v>
      </c>
      <c r="P265" s="33"/>
      <c r="Q265" s="31"/>
    </row>
    <row r="266" spans="1:17" x14ac:dyDescent="0.25">
      <c r="A266" s="3">
        <v>320</v>
      </c>
      <c r="B266" s="4">
        <v>5407</v>
      </c>
      <c r="C266" s="4">
        <v>70939403</v>
      </c>
      <c r="D266" s="7">
        <v>600099148</v>
      </c>
      <c r="E266" s="4">
        <v>3113</v>
      </c>
      <c r="F266" s="5" t="s">
        <v>267</v>
      </c>
      <c r="G266" s="28"/>
      <c r="H266" s="29"/>
      <c r="I266" s="29">
        <f t="shared" si="8"/>
        <v>0</v>
      </c>
      <c r="J266" s="30"/>
      <c r="K266" s="31"/>
      <c r="M266" s="28"/>
      <c r="N266" s="29"/>
      <c r="O266" s="32">
        <f t="shared" si="9"/>
        <v>0</v>
      </c>
      <c r="P266" s="33"/>
      <c r="Q266" s="31"/>
    </row>
    <row r="267" spans="1:17" x14ac:dyDescent="0.25">
      <c r="A267" s="3">
        <v>321</v>
      </c>
      <c r="B267" s="4">
        <v>5411</v>
      </c>
      <c r="C267" s="4">
        <v>70985375</v>
      </c>
      <c r="D267" s="7">
        <v>650034244</v>
      </c>
      <c r="E267" s="4">
        <v>3117</v>
      </c>
      <c r="F267" s="5" t="s">
        <v>268</v>
      </c>
      <c r="G267" s="28"/>
      <c r="H267" s="29"/>
      <c r="I267" s="29">
        <f t="shared" si="8"/>
        <v>0</v>
      </c>
      <c r="J267" s="30"/>
      <c r="K267" s="31"/>
      <c r="M267" s="28"/>
      <c r="N267" s="29"/>
      <c r="O267" s="32">
        <f t="shared" si="9"/>
        <v>0</v>
      </c>
      <c r="P267" s="33"/>
      <c r="Q267" s="31"/>
    </row>
    <row r="268" spans="1:17" x14ac:dyDescent="0.25">
      <c r="A268" s="3">
        <v>322</v>
      </c>
      <c r="B268" s="4">
        <v>5412</v>
      </c>
      <c r="C268" s="4">
        <v>70698066</v>
      </c>
      <c r="D268" s="7">
        <v>600099130</v>
      </c>
      <c r="E268" s="4">
        <v>3117</v>
      </c>
      <c r="F268" s="5" t="s">
        <v>269</v>
      </c>
      <c r="G268" s="28"/>
      <c r="H268" s="29"/>
      <c r="I268" s="29">
        <f t="shared" si="8"/>
        <v>0</v>
      </c>
      <c r="J268" s="30"/>
      <c r="K268" s="31"/>
      <c r="M268" s="28"/>
      <c r="N268" s="29"/>
      <c r="O268" s="32">
        <f t="shared" si="9"/>
        <v>0</v>
      </c>
      <c r="P268" s="33"/>
      <c r="Q268" s="31"/>
    </row>
    <row r="269" spans="1:17" x14ac:dyDescent="0.25">
      <c r="A269" s="3">
        <v>323</v>
      </c>
      <c r="B269" s="4">
        <v>5418</v>
      </c>
      <c r="C269" s="4">
        <v>70156573</v>
      </c>
      <c r="D269" s="7">
        <v>600098508</v>
      </c>
      <c r="E269" s="4">
        <v>3111</v>
      </c>
      <c r="F269" s="5" t="s">
        <v>270</v>
      </c>
      <c r="G269" s="28"/>
      <c r="H269" s="29"/>
      <c r="I269" s="29">
        <f t="shared" si="8"/>
        <v>0</v>
      </c>
      <c r="J269" s="30"/>
      <c r="K269" s="31"/>
      <c r="M269" s="28"/>
      <c r="N269" s="29"/>
      <c r="O269" s="32">
        <f t="shared" si="9"/>
        <v>0</v>
      </c>
      <c r="P269" s="33"/>
      <c r="Q269" s="31"/>
    </row>
    <row r="270" spans="1:17" x14ac:dyDescent="0.25">
      <c r="A270" s="3">
        <v>324</v>
      </c>
      <c r="B270" s="4">
        <v>5417</v>
      </c>
      <c r="C270" s="4">
        <v>70156565</v>
      </c>
      <c r="D270" s="7">
        <v>600099113</v>
      </c>
      <c r="E270" s="4">
        <v>3117</v>
      </c>
      <c r="F270" s="5" t="s">
        <v>271</v>
      </c>
      <c r="G270" s="28"/>
      <c r="H270" s="29"/>
      <c r="I270" s="29">
        <f t="shared" si="8"/>
        <v>0</v>
      </c>
      <c r="J270" s="30"/>
      <c r="K270" s="31"/>
      <c r="M270" s="28"/>
      <c r="N270" s="29"/>
      <c r="O270" s="32">
        <f t="shared" si="9"/>
        <v>0</v>
      </c>
      <c r="P270" s="33"/>
      <c r="Q270" s="31"/>
    </row>
    <row r="271" spans="1:17" x14ac:dyDescent="0.25">
      <c r="A271" s="3">
        <v>325</v>
      </c>
      <c r="B271" s="4">
        <v>5420</v>
      </c>
      <c r="C271" s="4">
        <v>75016249</v>
      </c>
      <c r="D271" s="7">
        <v>600098745</v>
      </c>
      <c r="E271" s="4">
        <v>3111</v>
      </c>
      <c r="F271" s="5" t="s">
        <v>272</v>
      </c>
      <c r="G271" s="28"/>
      <c r="H271" s="29"/>
      <c r="I271" s="29">
        <f t="shared" si="8"/>
        <v>0</v>
      </c>
      <c r="J271" s="30"/>
      <c r="K271" s="31"/>
      <c r="M271" s="28"/>
      <c r="N271" s="29"/>
      <c r="O271" s="32">
        <f t="shared" si="9"/>
        <v>0</v>
      </c>
      <c r="P271" s="33"/>
      <c r="Q271" s="31"/>
    </row>
    <row r="272" spans="1:17" x14ac:dyDescent="0.25">
      <c r="A272" s="3">
        <v>326</v>
      </c>
      <c r="B272" s="4">
        <v>5419</v>
      </c>
      <c r="C272" s="4">
        <v>70946752</v>
      </c>
      <c r="D272" s="7">
        <v>600099261</v>
      </c>
      <c r="E272" s="4">
        <v>3113</v>
      </c>
      <c r="F272" s="5" t="s">
        <v>273</v>
      </c>
      <c r="G272" s="28"/>
      <c r="H272" s="29"/>
      <c r="I272" s="29">
        <f t="shared" si="8"/>
        <v>0</v>
      </c>
      <c r="J272" s="30"/>
      <c r="K272" s="31"/>
      <c r="M272" s="28"/>
      <c r="N272" s="29"/>
      <c r="O272" s="32">
        <f t="shared" si="9"/>
        <v>0</v>
      </c>
      <c r="P272" s="33"/>
      <c r="Q272" s="31"/>
    </row>
    <row r="273" spans="1:17" x14ac:dyDescent="0.25">
      <c r="A273" s="3">
        <v>327</v>
      </c>
      <c r="B273" s="4">
        <v>5425</v>
      </c>
      <c r="C273" s="4">
        <v>854859</v>
      </c>
      <c r="D273" s="7">
        <v>600099521</v>
      </c>
      <c r="E273" s="4">
        <v>3233</v>
      </c>
      <c r="F273" s="5" t="s">
        <v>274</v>
      </c>
      <c r="G273" s="28">
        <v>388047.35999999999</v>
      </c>
      <c r="H273" s="29">
        <v>92365.74</v>
      </c>
      <c r="I273" s="29">
        <f t="shared" si="8"/>
        <v>480413.1</v>
      </c>
      <c r="J273" s="30" t="s">
        <v>368</v>
      </c>
      <c r="K273" s="31">
        <v>46083</v>
      </c>
      <c r="M273" s="28"/>
      <c r="N273" s="29"/>
      <c r="O273" s="32">
        <f t="shared" si="9"/>
        <v>0</v>
      </c>
      <c r="P273" s="33"/>
      <c r="Q273" s="31"/>
    </row>
    <row r="274" spans="1:17" x14ac:dyDescent="0.25">
      <c r="A274" s="3">
        <v>328</v>
      </c>
      <c r="B274" s="4">
        <v>5426</v>
      </c>
      <c r="C274" s="4">
        <v>72742615</v>
      </c>
      <c r="D274" s="7">
        <v>600098761</v>
      </c>
      <c r="E274" s="4">
        <v>3111</v>
      </c>
      <c r="F274" s="5" t="s">
        <v>275</v>
      </c>
      <c r="G274" s="28"/>
      <c r="H274" s="29"/>
      <c r="I274" s="29">
        <f t="shared" si="8"/>
        <v>0</v>
      </c>
      <c r="J274" s="30"/>
      <c r="K274" s="31"/>
      <c r="M274" s="28"/>
      <c r="N274" s="29"/>
      <c r="O274" s="32">
        <f t="shared" si="9"/>
        <v>0</v>
      </c>
      <c r="P274" s="33"/>
      <c r="Q274" s="31"/>
    </row>
    <row r="275" spans="1:17" x14ac:dyDescent="0.25">
      <c r="A275" s="3">
        <v>329</v>
      </c>
      <c r="B275" s="4">
        <v>5423</v>
      </c>
      <c r="C275" s="4">
        <v>72742453</v>
      </c>
      <c r="D275" s="7">
        <v>600098516</v>
      </c>
      <c r="E275" s="4">
        <v>3111</v>
      </c>
      <c r="F275" s="5" t="s">
        <v>276</v>
      </c>
      <c r="G275" s="28"/>
      <c r="H275" s="29"/>
      <c r="I275" s="29">
        <f t="shared" si="8"/>
        <v>0</v>
      </c>
      <c r="J275" s="30"/>
      <c r="K275" s="31"/>
      <c r="M275" s="28"/>
      <c r="N275" s="29"/>
      <c r="O275" s="32">
        <f t="shared" si="9"/>
        <v>0</v>
      </c>
      <c r="P275" s="33"/>
      <c r="Q275" s="31"/>
    </row>
    <row r="276" spans="1:17" x14ac:dyDescent="0.25">
      <c r="A276" s="3">
        <v>330</v>
      </c>
      <c r="B276" s="4">
        <v>5422</v>
      </c>
      <c r="C276" s="4">
        <v>854751</v>
      </c>
      <c r="D276" s="7">
        <v>600099181</v>
      </c>
      <c r="E276" s="4">
        <v>3113</v>
      </c>
      <c r="F276" s="5" t="s">
        <v>277</v>
      </c>
      <c r="G276" s="28"/>
      <c r="H276" s="29"/>
      <c r="I276" s="29">
        <f t="shared" si="8"/>
        <v>0</v>
      </c>
      <c r="J276" s="30"/>
      <c r="K276" s="31"/>
      <c r="M276" s="28"/>
      <c r="N276" s="29"/>
      <c r="O276" s="32">
        <f t="shared" si="9"/>
        <v>0</v>
      </c>
      <c r="P276" s="33"/>
      <c r="Q276" s="31"/>
    </row>
    <row r="277" spans="1:17" x14ac:dyDescent="0.25">
      <c r="A277" s="3">
        <v>331</v>
      </c>
      <c r="B277" s="4">
        <v>5424</v>
      </c>
      <c r="C277" s="4">
        <v>72742372</v>
      </c>
      <c r="D277" s="7">
        <v>600099431</v>
      </c>
      <c r="E277" s="4">
        <v>3114</v>
      </c>
      <c r="F277" s="5" t="s">
        <v>278</v>
      </c>
      <c r="G277" s="28"/>
      <c r="H277" s="29"/>
      <c r="I277" s="29">
        <f t="shared" si="8"/>
        <v>0</v>
      </c>
      <c r="J277" s="30"/>
      <c r="K277" s="31"/>
      <c r="M277" s="28"/>
      <c r="N277" s="29"/>
      <c r="O277" s="32">
        <f t="shared" si="9"/>
        <v>0</v>
      </c>
      <c r="P277" s="33"/>
      <c r="Q277" s="31"/>
    </row>
    <row r="278" spans="1:17" x14ac:dyDescent="0.25">
      <c r="A278" s="3">
        <v>332</v>
      </c>
      <c r="B278" s="4">
        <v>5427</v>
      </c>
      <c r="C278" s="4">
        <v>72742534</v>
      </c>
      <c r="D278" s="7">
        <v>600099407</v>
      </c>
      <c r="E278" s="4">
        <v>3231</v>
      </c>
      <c r="F278" s="5" t="s">
        <v>279</v>
      </c>
      <c r="G278" s="28"/>
      <c r="H278" s="29"/>
      <c r="I278" s="29">
        <f t="shared" si="8"/>
        <v>0</v>
      </c>
      <c r="J278" s="30"/>
      <c r="K278" s="31"/>
      <c r="M278" s="28"/>
      <c r="N278" s="29"/>
      <c r="O278" s="32">
        <f t="shared" si="9"/>
        <v>0</v>
      </c>
      <c r="P278" s="33"/>
      <c r="Q278" s="31"/>
    </row>
    <row r="279" spans="1:17" x14ac:dyDescent="0.25">
      <c r="A279" s="3">
        <v>333</v>
      </c>
      <c r="B279" s="4">
        <v>5432</v>
      </c>
      <c r="C279" s="4">
        <v>71003819</v>
      </c>
      <c r="D279" s="7">
        <v>600099024</v>
      </c>
      <c r="E279" s="4">
        <v>3117</v>
      </c>
      <c r="F279" s="5" t="s">
        <v>280</v>
      </c>
      <c r="G279" s="28"/>
      <c r="H279" s="29"/>
      <c r="I279" s="29">
        <f t="shared" si="8"/>
        <v>0</v>
      </c>
      <c r="J279" s="30"/>
      <c r="K279" s="31"/>
      <c r="M279" s="28"/>
      <c r="N279" s="29"/>
      <c r="O279" s="32">
        <f t="shared" si="9"/>
        <v>0</v>
      </c>
      <c r="P279" s="33"/>
      <c r="Q279" s="31"/>
    </row>
    <row r="280" spans="1:17" x14ac:dyDescent="0.25">
      <c r="A280" s="3">
        <v>334</v>
      </c>
      <c r="B280" s="4">
        <v>5452</v>
      </c>
      <c r="C280" s="4">
        <v>70188416</v>
      </c>
      <c r="D280" s="7">
        <v>600099245</v>
      </c>
      <c r="E280" s="4">
        <v>3117</v>
      </c>
      <c r="F280" s="5" t="s">
        <v>281</v>
      </c>
      <c r="G280" s="28"/>
      <c r="H280" s="29"/>
      <c r="I280" s="29">
        <f t="shared" si="8"/>
        <v>0</v>
      </c>
      <c r="J280" s="30"/>
      <c r="K280" s="31"/>
      <c r="M280" s="28"/>
      <c r="N280" s="29"/>
      <c r="O280" s="32">
        <f t="shared" si="9"/>
        <v>0</v>
      </c>
      <c r="P280" s="33"/>
      <c r="Q280" s="31"/>
    </row>
    <row r="281" spans="1:17" x14ac:dyDescent="0.25">
      <c r="A281" s="3">
        <v>335</v>
      </c>
      <c r="B281" s="4">
        <v>5428</v>
      </c>
      <c r="C281" s="4">
        <v>70985740</v>
      </c>
      <c r="D281" s="7">
        <v>600099059</v>
      </c>
      <c r="E281" s="4">
        <v>3117</v>
      </c>
      <c r="F281" s="5" t="s">
        <v>282</v>
      </c>
      <c r="G281" s="28"/>
      <c r="H281" s="29"/>
      <c r="I281" s="29">
        <f t="shared" si="8"/>
        <v>0</v>
      </c>
      <c r="J281" s="30"/>
      <c r="K281" s="31"/>
      <c r="M281" s="28"/>
      <c r="N281" s="29"/>
      <c r="O281" s="32">
        <f t="shared" si="9"/>
        <v>0</v>
      </c>
      <c r="P281" s="33"/>
      <c r="Q281" s="31"/>
    </row>
    <row r="282" spans="1:17" x14ac:dyDescent="0.25">
      <c r="A282" s="3">
        <v>336</v>
      </c>
      <c r="B282" s="4">
        <v>5472</v>
      </c>
      <c r="C282" s="4">
        <v>72743565</v>
      </c>
      <c r="D282" s="7">
        <v>600098672</v>
      </c>
      <c r="E282" s="4">
        <v>3111</v>
      </c>
      <c r="F282" s="5" t="s">
        <v>283</v>
      </c>
      <c r="G282" s="28"/>
      <c r="H282" s="29"/>
      <c r="I282" s="29">
        <f t="shared" si="8"/>
        <v>0</v>
      </c>
      <c r="J282" s="30"/>
      <c r="K282" s="31"/>
      <c r="M282" s="28"/>
      <c r="N282" s="29"/>
      <c r="O282" s="32">
        <f t="shared" si="9"/>
        <v>0</v>
      </c>
      <c r="P282" s="33"/>
      <c r="Q282" s="31"/>
    </row>
    <row r="283" spans="1:17" x14ac:dyDescent="0.25">
      <c r="A283" s="3">
        <v>337</v>
      </c>
      <c r="B283" s="4">
        <v>5471</v>
      </c>
      <c r="C283" s="4">
        <v>72743646</v>
      </c>
      <c r="D283" s="7">
        <v>600099229</v>
      </c>
      <c r="E283" s="4">
        <v>3113</v>
      </c>
      <c r="F283" s="5" t="s">
        <v>351</v>
      </c>
      <c r="G283" s="28"/>
      <c r="H283" s="29"/>
      <c r="I283" s="29">
        <f t="shared" si="8"/>
        <v>0</v>
      </c>
      <c r="J283" s="30"/>
      <c r="K283" s="31"/>
      <c r="M283" s="28"/>
      <c r="N283" s="29"/>
      <c r="O283" s="32">
        <f t="shared" si="9"/>
        <v>0</v>
      </c>
      <c r="P283" s="33"/>
      <c r="Q283" s="31"/>
    </row>
    <row r="284" spans="1:17" x14ac:dyDescent="0.25">
      <c r="A284" s="3">
        <v>338</v>
      </c>
      <c r="B284" s="4">
        <v>5473</v>
      </c>
      <c r="C284" s="4">
        <v>75016320</v>
      </c>
      <c r="D284" s="7">
        <v>600098583</v>
      </c>
      <c r="E284" s="4">
        <v>3111</v>
      </c>
      <c r="F284" s="5" t="s">
        <v>284</v>
      </c>
      <c r="G284" s="28"/>
      <c r="H284" s="29"/>
      <c r="I284" s="29">
        <f t="shared" si="8"/>
        <v>0</v>
      </c>
      <c r="J284" s="30"/>
      <c r="K284" s="31"/>
      <c r="M284" s="28"/>
      <c r="N284" s="29"/>
      <c r="O284" s="32">
        <f t="shared" si="9"/>
        <v>0</v>
      </c>
      <c r="P284" s="33"/>
      <c r="Q284" s="31"/>
    </row>
    <row r="285" spans="1:17" x14ac:dyDescent="0.25">
      <c r="A285" s="3">
        <v>339</v>
      </c>
      <c r="B285" s="4">
        <v>5415</v>
      </c>
      <c r="C285" s="4">
        <v>71011170</v>
      </c>
      <c r="D285" s="7">
        <v>667000135</v>
      </c>
      <c r="E285" s="4">
        <v>3111</v>
      </c>
      <c r="F285" s="5" t="s">
        <v>285</v>
      </c>
      <c r="G285" s="28"/>
      <c r="H285" s="29"/>
      <c r="I285" s="29">
        <f t="shared" si="8"/>
        <v>0</v>
      </c>
      <c r="J285" s="30"/>
      <c r="K285" s="31"/>
      <c r="M285" s="28"/>
      <c r="N285" s="29"/>
      <c r="O285" s="32">
        <f t="shared" si="9"/>
        <v>0</v>
      </c>
      <c r="P285" s="33"/>
      <c r="Q285" s="31"/>
    </row>
    <row r="286" spans="1:17" x14ac:dyDescent="0.25">
      <c r="A286" s="3">
        <v>340</v>
      </c>
      <c r="B286" s="4">
        <v>5416</v>
      </c>
      <c r="C286" s="4">
        <v>854719</v>
      </c>
      <c r="D286" s="7">
        <v>600099342</v>
      </c>
      <c r="E286" s="4">
        <v>3113</v>
      </c>
      <c r="F286" s="5" t="s">
        <v>286</v>
      </c>
      <c r="G286" s="28"/>
      <c r="H286" s="29"/>
      <c r="I286" s="29">
        <f t="shared" si="8"/>
        <v>0</v>
      </c>
      <c r="J286" s="30"/>
      <c r="K286" s="31"/>
      <c r="M286" s="28"/>
      <c r="N286" s="29"/>
      <c r="O286" s="32">
        <f t="shared" si="9"/>
        <v>0</v>
      </c>
      <c r="P286" s="33"/>
      <c r="Q286" s="31"/>
    </row>
    <row r="287" spans="1:17" x14ac:dyDescent="0.25">
      <c r="A287" s="3">
        <v>341</v>
      </c>
      <c r="B287" s="4">
        <v>5413</v>
      </c>
      <c r="C287" s="4">
        <v>854697</v>
      </c>
      <c r="D287" s="7">
        <v>600099334</v>
      </c>
      <c r="E287" s="4">
        <v>3113</v>
      </c>
      <c r="F287" s="5" t="s">
        <v>287</v>
      </c>
      <c r="G287" s="28"/>
      <c r="H287" s="29"/>
      <c r="I287" s="29">
        <f t="shared" si="8"/>
        <v>0</v>
      </c>
      <c r="J287" s="30"/>
      <c r="K287" s="31"/>
      <c r="M287" s="28"/>
      <c r="N287" s="29"/>
      <c r="O287" s="32">
        <f t="shared" si="9"/>
        <v>0</v>
      </c>
      <c r="P287" s="33"/>
      <c r="Q287" s="31"/>
    </row>
    <row r="288" spans="1:17" x14ac:dyDescent="0.25">
      <c r="A288" s="3">
        <v>342</v>
      </c>
      <c r="B288" s="4">
        <v>5475</v>
      </c>
      <c r="C288" s="4">
        <v>854735</v>
      </c>
      <c r="D288" s="7">
        <v>600099385</v>
      </c>
      <c r="E288" s="4">
        <v>3231</v>
      </c>
      <c r="F288" s="5" t="s">
        <v>288</v>
      </c>
      <c r="G288" s="28"/>
      <c r="H288" s="29"/>
      <c r="I288" s="29">
        <f t="shared" si="8"/>
        <v>0</v>
      </c>
      <c r="J288" s="30"/>
      <c r="K288" s="31"/>
      <c r="M288" s="28"/>
      <c r="N288" s="29"/>
      <c r="O288" s="32">
        <f t="shared" si="9"/>
        <v>0</v>
      </c>
      <c r="P288" s="33"/>
      <c r="Q288" s="31"/>
    </row>
    <row r="289" spans="1:17" x14ac:dyDescent="0.25">
      <c r="A289" s="3">
        <v>343</v>
      </c>
      <c r="B289" s="4">
        <v>5402</v>
      </c>
      <c r="C289" s="4">
        <v>70983623</v>
      </c>
      <c r="D289" s="7">
        <v>600098958</v>
      </c>
      <c r="E289" s="4">
        <v>3117</v>
      </c>
      <c r="F289" s="5" t="s">
        <v>289</v>
      </c>
      <c r="G289" s="28"/>
      <c r="H289" s="29"/>
      <c r="I289" s="29">
        <f t="shared" si="8"/>
        <v>0</v>
      </c>
      <c r="J289" s="30"/>
      <c r="K289" s="31"/>
      <c r="M289" s="28"/>
      <c r="N289" s="29"/>
      <c r="O289" s="32">
        <f t="shared" si="9"/>
        <v>0</v>
      </c>
      <c r="P289" s="33"/>
      <c r="Q289" s="31"/>
    </row>
    <row r="290" spans="1:17" x14ac:dyDescent="0.25">
      <c r="A290" s="3">
        <v>344</v>
      </c>
      <c r="B290" s="4">
        <v>5405</v>
      </c>
      <c r="C290" s="4">
        <v>70695521</v>
      </c>
      <c r="D290" s="7">
        <v>600099121</v>
      </c>
      <c r="E290" s="4">
        <v>3113</v>
      </c>
      <c r="F290" s="5" t="s">
        <v>290</v>
      </c>
      <c r="G290" s="28"/>
      <c r="H290" s="29"/>
      <c r="I290" s="29">
        <f t="shared" si="8"/>
        <v>0</v>
      </c>
      <c r="J290" s="30"/>
      <c r="K290" s="31"/>
      <c r="M290" s="28"/>
      <c r="N290" s="29"/>
      <c r="O290" s="32">
        <f t="shared" si="9"/>
        <v>0</v>
      </c>
      <c r="P290" s="33"/>
      <c r="Q290" s="31"/>
    </row>
    <row r="291" spans="1:17" x14ac:dyDescent="0.25">
      <c r="A291" s="3">
        <v>345</v>
      </c>
      <c r="B291" s="4">
        <v>5410</v>
      </c>
      <c r="C291" s="4">
        <v>854778</v>
      </c>
      <c r="D291" s="7">
        <v>600099318</v>
      </c>
      <c r="E291" s="4">
        <v>3113</v>
      </c>
      <c r="F291" s="5" t="s">
        <v>291</v>
      </c>
      <c r="G291" s="28"/>
      <c r="H291" s="29"/>
      <c r="I291" s="29">
        <f t="shared" si="8"/>
        <v>0</v>
      </c>
      <c r="J291" s="30"/>
      <c r="K291" s="31"/>
      <c r="M291" s="28">
        <v>3011.86</v>
      </c>
      <c r="N291" s="29">
        <v>913.14</v>
      </c>
      <c r="O291" s="32">
        <f t="shared" si="9"/>
        <v>3925</v>
      </c>
      <c r="P291" s="33" t="s">
        <v>384</v>
      </c>
      <c r="Q291" s="31">
        <v>46049</v>
      </c>
    </row>
    <row r="292" spans="1:17" x14ac:dyDescent="0.25">
      <c r="A292" s="3">
        <v>346</v>
      </c>
      <c r="B292" s="4">
        <v>5476</v>
      </c>
      <c r="C292" s="4">
        <v>71002723</v>
      </c>
      <c r="D292" s="7">
        <v>650046072</v>
      </c>
      <c r="E292" s="4">
        <v>3113</v>
      </c>
      <c r="F292" s="5" t="s">
        <v>292</v>
      </c>
      <c r="G292" s="28"/>
      <c r="H292" s="29"/>
      <c r="I292" s="29">
        <f t="shared" si="8"/>
        <v>0</v>
      </c>
      <c r="J292" s="30"/>
      <c r="K292" s="31"/>
      <c r="M292" s="28"/>
      <c r="N292" s="29"/>
      <c r="O292" s="32">
        <f t="shared" si="9"/>
        <v>0</v>
      </c>
      <c r="P292" s="33"/>
      <c r="Q292" s="31"/>
    </row>
    <row r="293" spans="1:17" x14ac:dyDescent="0.25">
      <c r="A293" s="3">
        <v>347</v>
      </c>
      <c r="B293" s="4">
        <v>5414</v>
      </c>
      <c r="C293" s="4">
        <v>70695555</v>
      </c>
      <c r="D293" s="7">
        <v>600099008</v>
      </c>
      <c r="E293" s="4">
        <v>3111</v>
      </c>
      <c r="F293" s="5" t="s">
        <v>293</v>
      </c>
      <c r="G293" s="28"/>
      <c r="H293" s="29"/>
      <c r="I293" s="29">
        <f t="shared" si="8"/>
        <v>0</v>
      </c>
      <c r="J293" s="30"/>
      <c r="K293" s="31"/>
      <c r="M293" s="28"/>
      <c r="N293" s="29"/>
      <c r="O293" s="32">
        <f t="shared" si="9"/>
        <v>0</v>
      </c>
      <c r="P293" s="33"/>
      <c r="Q293" s="31"/>
    </row>
    <row r="294" spans="1:17" x14ac:dyDescent="0.25">
      <c r="A294" s="3">
        <v>348</v>
      </c>
      <c r="B294" s="4">
        <v>5483</v>
      </c>
      <c r="C294" s="4">
        <v>72745207</v>
      </c>
      <c r="D294" s="7">
        <v>600098460</v>
      </c>
      <c r="E294" s="4">
        <v>3111</v>
      </c>
      <c r="F294" s="5" t="s">
        <v>294</v>
      </c>
      <c r="G294" s="28"/>
      <c r="H294" s="29"/>
      <c r="I294" s="29">
        <f t="shared" si="8"/>
        <v>0</v>
      </c>
      <c r="J294" s="30"/>
      <c r="K294" s="31"/>
      <c r="M294" s="28"/>
      <c r="N294" s="29"/>
      <c r="O294" s="32">
        <f t="shared" si="9"/>
        <v>0</v>
      </c>
      <c r="P294" s="33"/>
      <c r="Q294" s="31"/>
    </row>
    <row r="295" spans="1:17" x14ac:dyDescent="0.25">
      <c r="A295" s="3">
        <v>349</v>
      </c>
      <c r="B295" s="4">
        <v>5430</v>
      </c>
      <c r="C295" s="4">
        <v>70695148</v>
      </c>
      <c r="D295" s="7">
        <v>650026144</v>
      </c>
      <c r="E295" s="4">
        <v>3117</v>
      </c>
      <c r="F295" s="5" t="s">
        <v>295</v>
      </c>
      <c r="G295" s="28"/>
      <c r="H295" s="29"/>
      <c r="I295" s="29">
        <f t="shared" si="8"/>
        <v>0</v>
      </c>
      <c r="J295" s="30"/>
      <c r="K295" s="31"/>
      <c r="M295" s="28"/>
      <c r="N295" s="29"/>
      <c r="O295" s="32">
        <f t="shared" si="9"/>
        <v>0</v>
      </c>
      <c r="P295" s="33"/>
      <c r="Q295" s="31"/>
    </row>
    <row r="296" spans="1:17" x14ac:dyDescent="0.25">
      <c r="A296" s="3">
        <v>350</v>
      </c>
      <c r="B296" s="4">
        <v>5431</v>
      </c>
      <c r="C296" s="4">
        <v>70698112</v>
      </c>
      <c r="D296" s="7">
        <v>600099016</v>
      </c>
      <c r="E296" s="4">
        <v>3117</v>
      </c>
      <c r="F296" s="5" t="s">
        <v>296</v>
      </c>
      <c r="G296" s="28"/>
      <c r="H296" s="29"/>
      <c r="I296" s="29">
        <f t="shared" si="8"/>
        <v>0</v>
      </c>
      <c r="J296" s="30"/>
      <c r="K296" s="31"/>
      <c r="M296" s="28"/>
      <c r="N296" s="29"/>
      <c r="O296" s="32">
        <f t="shared" si="9"/>
        <v>0</v>
      </c>
      <c r="P296" s="33"/>
      <c r="Q296" s="31"/>
    </row>
    <row r="297" spans="1:17" x14ac:dyDescent="0.25">
      <c r="A297" s="3">
        <v>351</v>
      </c>
      <c r="B297" s="4">
        <v>5487</v>
      </c>
      <c r="C297" s="4">
        <v>71006753</v>
      </c>
      <c r="D297" s="7">
        <v>600098796</v>
      </c>
      <c r="E297" s="4">
        <v>3111</v>
      </c>
      <c r="F297" s="5" t="s">
        <v>297</v>
      </c>
      <c r="G297" s="28"/>
      <c r="H297" s="29"/>
      <c r="I297" s="29">
        <f t="shared" si="8"/>
        <v>0</v>
      </c>
      <c r="J297" s="30"/>
      <c r="K297" s="31"/>
      <c r="M297" s="28"/>
      <c r="N297" s="29"/>
      <c r="O297" s="32">
        <f t="shared" si="9"/>
        <v>0</v>
      </c>
      <c r="P297" s="33"/>
      <c r="Q297" s="31"/>
    </row>
    <row r="298" spans="1:17" x14ac:dyDescent="0.25">
      <c r="A298" s="3">
        <v>352</v>
      </c>
      <c r="B298" s="4">
        <v>5436</v>
      </c>
      <c r="C298" s="4">
        <v>72742992</v>
      </c>
      <c r="D298" s="7">
        <v>600098800</v>
      </c>
      <c r="E298" s="4">
        <v>3111</v>
      </c>
      <c r="F298" s="5" t="s">
        <v>298</v>
      </c>
      <c r="G298" s="28"/>
      <c r="H298" s="29"/>
      <c r="I298" s="29">
        <f t="shared" si="8"/>
        <v>0</v>
      </c>
      <c r="J298" s="30"/>
      <c r="K298" s="31"/>
      <c r="M298" s="28"/>
      <c r="N298" s="29"/>
      <c r="O298" s="32">
        <f t="shared" si="9"/>
        <v>0</v>
      </c>
      <c r="P298" s="33"/>
      <c r="Q298" s="31"/>
    </row>
    <row r="299" spans="1:17" x14ac:dyDescent="0.25">
      <c r="A299" s="3">
        <v>353</v>
      </c>
      <c r="B299" s="4">
        <v>5435</v>
      </c>
      <c r="C299" s="4">
        <v>72743077</v>
      </c>
      <c r="D299" s="7">
        <v>600099199</v>
      </c>
      <c r="E299" s="4">
        <v>3113</v>
      </c>
      <c r="F299" s="5" t="s">
        <v>299</v>
      </c>
      <c r="G299" s="28"/>
      <c r="H299" s="29"/>
      <c r="I299" s="29">
        <f t="shared" si="8"/>
        <v>0</v>
      </c>
      <c r="J299" s="30"/>
      <c r="K299" s="31"/>
      <c r="M299" s="28"/>
      <c r="N299" s="29"/>
      <c r="O299" s="32">
        <f t="shared" si="9"/>
        <v>0</v>
      </c>
      <c r="P299" s="33"/>
      <c r="Q299" s="31"/>
    </row>
    <row r="300" spans="1:17" s="37" customFormat="1" ht="17.25" customHeight="1" x14ac:dyDescent="0.2">
      <c r="A300" s="3">
        <v>354</v>
      </c>
      <c r="B300" s="6">
        <v>5478</v>
      </c>
      <c r="C300" s="6">
        <v>70698031</v>
      </c>
      <c r="D300" s="8">
        <v>600098818</v>
      </c>
      <c r="E300" s="6">
        <v>3111</v>
      </c>
      <c r="F300" s="9" t="s">
        <v>300</v>
      </c>
      <c r="G300" s="42"/>
      <c r="H300" s="43"/>
      <c r="I300" s="43">
        <f t="shared" si="8"/>
        <v>0</v>
      </c>
      <c r="J300" s="54"/>
      <c r="K300" s="50"/>
      <c r="M300" s="42"/>
      <c r="N300" s="43"/>
      <c r="O300" s="44">
        <f t="shared" si="9"/>
        <v>0</v>
      </c>
      <c r="P300" s="45"/>
      <c r="Q300" s="46"/>
    </row>
    <row r="301" spans="1:17" x14ac:dyDescent="0.25">
      <c r="A301" s="3">
        <v>355</v>
      </c>
      <c r="B301" s="4">
        <v>5479</v>
      </c>
      <c r="C301" s="4">
        <v>70910600</v>
      </c>
      <c r="D301" s="7">
        <v>600099105</v>
      </c>
      <c r="E301" s="4">
        <v>3113</v>
      </c>
      <c r="F301" s="5" t="s">
        <v>301</v>
      </c>
      <c r="G301" s="28"/>
      <c r="H301" s="29"/>
      <c r="I301" s="29">
        <f t="shared" si="8"/>
        <v>0</v>
      </c>
      <c r="J301" s="30"/>
      <c r="K301" s="31"/>
      <c r="M301" s="28"/>
      <c r="N301" s="29"/>
      <c r="O301" s="32">
        <f t="shared" si="9"/>
        <v>0</v>
      </c>
      <c r="P301" s="33"/>
      <c r="Q301" s="31"/>
    </row>
    <row r="302" spans="1:17" x14ac:dyDescent="0.25">
      <c r="A302" s="3">
        <v>356</v>
      </c>
      <c r="B302" s="4">
        <v>5442</v>
      </c>
      <c r="C302" s="4">
        <v>75017512</v>
      </c>
      <c r="D302" s="7">
        <v>650030541</v>
      </c>
      <c r="E302" s="4">
        <v>3113</v>
      </c>
      <c r="F302" s="5" t="s">
        <v>302</v>
      </c>
      <c r="G302" s="28"/>
      <c r="H302" s="29"/>
      <c r="I302" s="29">
        <f t="shared" si="8"/>
        <v>0</v>
      </c>
      <c r="J302" s="30"/>
      <c r="K302" s="31"/>
      <c r="M302" s="28"/>
      <c r="N302" s="29"/>
      <c r="O302" s="32">
        <f t="shared" si="9"/>
        <v>0</v>
      </c>
      <c r="P302" s="33"/>
      <c r="Q302" s="31"/>
    </row>
    <row r="303" spans="1:17" x14ac:dyDescent="0.25">
      <c r="A303" s="3">
        <v>357</v>
      </c>
      <c r="B303" s="4">
        <v>5453</v>
      </c>
      <c r="C303" s="4">
        <v>854760</v>
      </c>
      <c r="D303" s="7">
        <v>600099211</v>
      </c>
      <c r="E303" s="4">
        <v>3113</v>
      </c>
      <c r="F303" s="5" t="s">
        <v>353</v>
      </c>
      <c r="G303" s="28"/>
      <c r="H303" s="29"/>
      <c r="I303" s="29">
        <f t="shared" si="8"/>
        <v>0</v>
      </c>
      <c r="J303" s="30"/>
      <c r="K303" s="31"/>
      <c r="M303" s="28"/>
      <c r="N303" s="29"/>
      <c r="O303" s="32">
        <f t="shared" si="9"/>
        <v>0</v>
      </c>
      <c r="P303" s="33"/>
      <c r="Q303" s="31"/>
    </row>
    <row r="304" spans="1:17" x14ac:dyDescent="0.25">
      <c r="A304" s="3">
        <v>358</v>
      </c>
      <c r="B304" s="4">
        <v>5429</v>
      </c>
      <c r="C304" s="4">
        <v>70698309</v>
      </c>
      <c r="D304" s="7">
        <v>600098656</v>
      </c>
      <c r="E304" s="4">
        <v>3111</v>
      </c>
      <c r="F304" s="5" t="s">
        <v>303</v>
      </c>
      <c r="G304" s="28"/>
      <c r="H304" s="29"/>
      <c r="I304" s="29">
        <f t="shared" si="8"/>
        <v>0</v>
      </c>
      <c r="J304" s="30"/>
      <c r="K304" s="31"/>
      <c r="M304" s="28"/>
      <c r="N304" s="29"/>
      <c r="O304" s="32">
        <f t="shared" si="9"/>
        <v>0</v>
      </c>
      <c r="P304" s="33"/>
      <c r="Q304" s="31"/>
    </row>
    <row r="305" spans="1:17" x14ac:dyDescent="0.25">
      <c r="A305" s="3">
        <v>359</v>
      </c>
      <c r="B305" s="4">
        <v>5468</v>
      </c>
      <c r="C305" s="4">
        <v>70698317</v>
      </c>
      <c r="D305" s="7">
        <v>600099083</v>
      </c>
      <c r="E305" s="4">
        <v>3117</v>
      </c>
      <c r="F305" s="5" t="s">
        <v>304</v>
      </c>
      <c r="G305" s="28"/>
      <c r="H305" s="29"/>
      <c r="I305" s="29">
        <f t="shared" si="8"/>
        <v>0</v>
      </c>
      <c r="J305" s="30"/>
      <c r="K305" s="31"/>
      <c r="M305" s="28"/>
      <c r="N305" s="29"/>
      <c r="O305" s="32">
        <f t="shared" si="9"/>
        <v>0</v>
      </c>
      <c r="P305" s="33"/>
      <c r="Q305" s="31"/>
    </row>
    <row r="306" spans="1:17" x14ac:dyDescent="0.25">
      <c r="A306" s="3">
        <v>360</v>
      </c>
      <c r="B306" s="4">
        <v>5488</v>
      </c>
      <c r="C306" s="4">
        <v>70695393</v>
      </c>
      <c r="D306" s="7">
        <v>600099326</v>
      </c>
      <c r="E306" s="4">
        <v>3117</v>
      </c>
      <c r="F306" s="5" t="s">
        <v>305</v>
      </c>
      <c r="G306" s="28"/>
      <c r="H306" s="29"/>
      <c r="I306" s="29">
        <f t="shared" si="8"/>
        <v>0</v>
      </c>
      <c r="J306" s="30"/>
      <c r="K306" s="31"/>
      <c r="M306" s="28">
        <v>9035.52</v>
      </c>
      <c r="N306" s="29">
        <v>2739.48</v>
      </c>
      <c r="O306" s="32">
        <f t="shared" si="9"/>
        <v>11775</v>
      </c>
      <c r="P306" s="33" t="s">
        <v>388</v>
      </c>
      <c r="Q306" s="31">
        <v>46063</v>
      </c>
    </row>
    <row r="307" spans="1:17" x14ac:dyDescent="0.25">
      <c r="A307" s="3">
        <v>361</v>
      </c>
      <c r="B307" s="4">
        <v>5490</v>
      </c>
      <c r="C307" s="4">
        <v>71173854</v>
      </c>
      <c r="D307" s="7">
        <v>600099474</v>
      </c>
      <c r="E307" s="4">
        <v>3111</v>
      </c>
      <c r="F307" s="5" t="s">
        <v>306</v>
      </c>
      <c r="G307" s="28"/>
      <c r="H307" s="29"/>
      <c r="I307" s="29">
        <f t="shared" si="8"/>
        <v>0</v>
      </c>
      <c r="J307" s="30"/>
      <c r="K307" s="31"/>
      <c r="M307" s="28"/>
      <c r="N307" s="29"/>
      <c r="O307" s="32">
        <f t="shared" si="9"/>
        <v>0</v>
      </c>
      <c r="P307" s="33"/>
      <c r="Q307" s="31"/>
    </row>
    <row r="308" spans="1:17" x14ac:dyDescent="0.25">
      <c r="A308" s="3">
        <v>362</v>
      </c>
      <c r="B308" s="4">
        <v>5460</v>
      </c>
      <c r="C308" s="4">
        <v>72743549</v>
      </c>
      <c r="D308" s="7">
        <v>600098621</v>
      </c>
      <c r="E308" s="4">
        <v>3111</v>
      </c>
      <c r="F308" s="5" t="s">
        <v>346</v>
      </c>
      <c r="G308" s="28"/>
      <c r="H308" s="29"/>
      <c r="I308" s="29">
        <f t="shared" si="8"/>
        <v>0</v>
      </c>
      <c r="J308" s="30"/>
      <c r="K308" s="31"/>
      <c r="M308" s="28"/>
      <c r="N308" s="29"/>
      <c r="O308" s="32">
        <f t="shared" si="9"/>
        <v>0</v>
      </c>
      <c r="P308" s="33"/>
      <c r="Q308" s="31"/>
    </row>
    <row r="309" spans="1:17" x14ac:dyDescent="0.25">
      <c r="A309" s="3">
        <v>363</v>
      </c>
      <c r="B309" s="4">
        <v>5464</v>
      </c>
      <c r="C309" s="4">
        <v>72743719</v>
      </c>
      <c r="D309" s="7">
        <v>600098869</v>
      </c>
      <c r="E309" s="4">
        <v>3111</v>
      </c>
      <c r="F309" s="5" t="s">
        <v>307</v>
      </c>
      <c r="G309" s="28"/>
      <c r="H309" s="29"/>
      <c r="I309" s="29">
        <f t="shared" si="8"/>
        <v>0</v>
      </c>
      <c r="J309" s="30"/>
      <c r="K309" s="31"/>
      <c r="M309" s="28"/>
      <c r="N309" s="29"/>
      <c r="O309" s="32">
        <f t="shared" si="9"/>
        <v>0</v>
      </c>
      <c r="P309" s="33"/>
      <c r="Q309" s="31"/>
    </row>
    <row r="310" spans="1:17" x14ac:dyDescent="0.25">
      <c r="A310" s="3">
        <v>364</v>
      </c>
      <c r="B310" s="4">
        <v>5467</v>
      </c>
      <c r="C310" s="4">
        <v>72743948</v>
      </c>
      <c r="D310" s="7">
        <v>600098648</v>
      </c>
      <c r="E310" s="4">
        <v>3111</v>
      </c>
      <c r="F310" s="5" t="s">
        <v>308</v>
      </c>
      <c r="G310" s="28"/>
      <c r="H310" s="29"/>
      <c r="I310" s="29">
        <f t="shared" si="8"/>
        <v>0</v>
      </c>
      <c r="J310" s="30"/>
      <c r="K310" s="31"/>
      <c r="M310" s="28"/>
      <c r="N310" s="29"/>
      <c r="O310" s="32">
        <f t="shared" si="9"/>
        <v>0</v>
      </c>
      <c r="P310" s="33"/>
      <c r="Q310" s="31"/>
    </row>
    <row r="311" spans="1:17" x14ac:dyDescent="0.25">
      <c r="A311" s="3">
        <v>365</v>
      </c>
      <c r="B311" s="4">
        <v>5463</v>
      </c>
      <c r="C311" s="4">
        <v>72743786</v>
      </c>
      <c r="D311" s="7">
        <v>600098877</v>
      </c>
      <c r="E311" s="4">
        <v>3111</v>
      </c>
      <c r="F311" s="5" t="s">
        <v>309</v>
      </c>
      <c r="G311" s="28"/>
      <c r="H311" s="29"/>
      <c r="I311" s="29">
        <f t="shared" si="8"/>
        <v>0</v>
      </c>
      <c r="J311" s="30"/>
      <c r="K311" s="31"/>
      <c r="M311" s="28"/>
      <c r="N311" s="29"/>
      <c r="O311" s="32">
        <f t="shared" si="9"/>
        <v>0</v>
      </c>
      <c r="P311" s="33"/>
      <c r="Q311" s="31"/>
    </row>
    <row r="312" spans="1:17" x14ac:dyDescent="0.25">
      <c r="A312" s="3">
        <v>366</v>
      </c>
      <c r="B312" s="4">
        <v>5461</v>
      </c>
      <c r="C312" s="4">
        <v>72743701</v>
      </c>
      <c r="D312" s="7">
        <v>600098915</v>
      </c>
      <c r="E312" s="4">
        <v>3111</v>
      </c>
      <c r="F312" s="5" t="s">
        <v>347</v>
      </c>
      <c r="G312" s="28"/>
      <c r="H312" s="29"/>
      <c r="I312" s="29">
        <f t="shared" si="8"/>
        <v>0</v>
      </c>
      <c r="J312" s="30"/>
      <c r="K312" s="31"/>
      <c r="M312" s="28"/>
      <c r="N312" s="29"/>
      <c r="O312" s="32">
        <f t="shared" si="9"/>
        <v>0</v>
      </c>
      <c r="P312" s="33"/>
      <c r="Q312" s="31"/>
    </row>
    <row r="313" spans="1:17" x14ac:dyDescent="0.25">
      <c r="A313" s="3">
        <v>367</v>
      </c>
      <c r="B313" s="4">
        <v>5466</v>
      </c>
      <c r="C313" s="4">
        <v>72743794</v>
      </c>
      <c r="D313" s="7">
        <v>600098885</v>
      </c>
      <c r="E313" s="4">
        <v>3111</v>
      </c>
      <c r="F313" s="5" t="s">
        <v>310</v>
      </c>
      <c r="G313" s="28"/>
      <c r="H313" s="29"/>
      <c r="I313" s="29">
        <f t="shared" si="8"/>
        <v>0</v>
      </c>
      <c r="J313" s="30"/>
      <c r="K313" s="31"/>
      <c r="M313" s="28"/>
      <c r="N313" s="29"/>
      <c r="O313" s="32">
        <f t="shared" si="9"/>
        <v>0</v>
      </c>
      <c r="P313" s="33"/>
      <c r="Q313" s="31"/>
    </row>
    <row r="314" spans="1:17" x14ac:dyDescent="0.25">
      <c r="A314" s="3">
        <v>368</v>
      </c>
      <c r="B314" s="4">
        <v>5702</v>
      </c>
      <c r="C314" s="4">
        <v>855022</v>
      </c>
      <c r="D314" s="7">
        <v>600099547</v>
      </c>
      <c r="E314" s="4">
        <v>3233</v>
      </c>
      <c r="F314" s="5" t="s">
        <v>311</v>
      </c>
      <c r="G314" s="28">
        <v>565702.69999999995</v>
      </c>
      <c r="H314" s="29">
        <v>134652.5</v>
      </c>
      <c r="I314" s="29">
        <f t="shared" si="8"/>
        <v>700355.2</v>
      </c>
      <c r="J314" s="30" t="s">
        <v>366</v>
      </c>
      <c r="K314" s="31">
        <v>46083</v>
      </c>
      <c r="M314" s="28"/>
      <c r="N314" s="29"/>
      <c r="O314" s="32">
        <f t="shared" si="9"/>
        <v>0</v>
      </c>
      <c r="P314" s="33"/>
      <c r="Q314" s="31"/>
    </row>
    <row r="315" spans="1:17" x14ac:dyDescent="0.25">
      <c r="A315" s="3">
        <v>369</v>
      </c>
      <c r="B315" s="4">
        <v>5458</v>
      </c>
      <c r="C315" s="4">
        <v>856126</v>
      </c>
      <c r="D315" s="7">
        <v>600099288</v>
      </c>
      <c r="E315" s="4">
        <v>3113</v>
      </c>
      <c r="F315" s="5" t="s">
        <v>312</v>
      </c>
      <c r="G315" s="28"/>
      <c r="H315" s="29"/>
      <c r="I315" s="29">
        <f t="shared" si="8"/>
        <v>0</v>
      </c>
      <c r="J315" s="30"/>
      <c r="K315" s="31"/>
      <c r="M315" s="28"/>
      <c r="N315" s="29"/>
      <c r="O315" s="32">
        <f t="shared" si="9"/>
        <v>0</v>
      </c>
      <c r="P315" s="33"/>
      <c r="Q315" s="31"/>
    </row>
    <row r="316" spans="1:17" x14ac:dyDescent="0.25">
      <c r="A316" s="3">
        <v>370</v>
      </c>
      <c r="B316" s="4">
        <v>5456</v>
      </c>
      <c r="C316" s="4">
        <v>854794</v>
      </c>
      <c r="D316" s="7">
        <v>600099369</v>
      </c>
      <c r="E316" s="4">
        <v>3113</v>
      </c>
      <c r="F316" s="5" t="s">
        <v>313</v>
      </c>
      <c r="G316" s="28"/>
      <c r="H316" s="29"/>
      <c r="I316" s="29">
        <f t="shared" si="8"/>
        <v>0</v>
      </c>
      <c r="J316" s="30"/>
      <c r="K316" s="31"/>
      <c r="M316" s="28"/>
      <c r="N316" s="29"/>
      <c r="O316" s="32">
        <f t="shared" si="9"/>
        <v>0</v>
      </c>
      <c r="P316" s="33"/>
      <c r="Q316" s="31"/>
    </row>
    <row r="317" spans="1:17" x14ac:dyDescent="0.25">
      <c r="A317" s="3">
        <v>371</v>
      </c>
      <c r="B317" s="4">
        <v>5481</v>
      </c>
      <c r="C317" s="4">
        <v>72742739</v>
      </c>
      <c r="D317" s="7">
        <v>600099075</v>
      </c>
      <c r="E317" s="4">
        <v>3117</v>
      </c>
      <c r="F317" s="5" t="s">
        <v>314</v>
      </c>
      <c r="G317" s="28"/>
      <c r="H317" s="29"/>
      <c r="I317" s="29">
        <f t="shared" si="8"/>
        <v>0</v>
      </c>
      <c r="J317" s="30"/>
      <c r="K317" s="31"/>
      <c r="M317" s="28"/>
      <c r="N317" s="29"/>
      <c r="O317" s="32">
        <f t="shared" si="9"/>
        <v>0</v>
      </c>
      <c r="P317" s="33"/>
      <c r="Q317" s="31"/>
    </row>
    <row r="318" spans="1:17" x14ac:dyDescent="0.25">
      <c r="A318" s="3">
        <v>372</v>
      </c>
      <c r="B318" s="4">
        <v>5492</v>
      </c>
      <c r="C318" s="4">
        <v>71294180</v>
      </c>
      <c r="D318" s="7">
        <v>691007322</v>
      </c>
      <c r="E318" s="4">
        <v>3114</v>
      </c>
      <c r="F318" s="5" t="s">
        <v>315</v>
      </c>
      <c r="G318" s="28"/>
      <c r="H318" s="29"/>
      <c r="I318" s="29">
        <f t="shared" si="8"/>
        <v>0</v>
      </c>
      <c r="J318" s="30"/>
      <c r="K318" s="31"/>
      <c r="M318" s="28"/>
      <c r="N318" s="29"/>
      <c r="O318" s="32">
        <f t="shared" si="9"/>
        <v>0</v>
      </c>
      <c r="P318" s="33"/>
      <c r="Q318" s="31"/>
    </row>
    <row r="319" spans="1:17" x14ac:dyDescent="0.25">
      <c r="A319" s="3">
        <v>373</v>
      </c>
      <c r="B319" s="4">
        <v>5457</v>
      </c>
      <c r="C319" s="4">
        <v>855049</v>
      </c>
      <c r="D319" s="7">
        <v>600099377</v>
      </c>
      <c r="E319" s="4">
        <v>3113</v>
      </c>
      <c r="F319" s="5" t="s">
        <v>316</v>
      </c>
      <c r="G319" s="28"/>
      <c r="H319" s="29"/>
      <c r="I319" s="29">
        <f t="shared" si="8"/>
        <v>0</v>
      </c>
      <c r="J319" s="30"/>
      <c r="K319" s="31"/>
      <c r="M319" s="28"/>
      <c r="N319" s="29"/>
      <c r="O319" s="32">
        <f t="shared" si="9"/>
        <v>0</v>
      </c>
      <c r="P319" s="33"/>
      <c r="Q319" s="31"/>
    </row>
    <row r="320" spans="1:17" x14ac:dyDescent="0.25">
      <c r="A320" s="3">
        <v>374</v>
      </c>
      <c r="B320" s="4">
        <v>5459</v>
      </c>
      <c r="C320" s="4">
        <v>70946086</v>
      </c>
      <c r="D320" s="7">
        <v>600099415</v>
      </c>
      <c r="E320" s="4">
        <v>3231</v>
      </c>
      <c r="F320" s="5" t="s">
        <v>317</v>
      </c>
      <c r="G320" s="28"/>
      <c r="H320" s="29"/>
      <c r="I320" s="29">
        <f t="shared" si="8"/>
        <v>0</v>
      </c>
      <c r="J320" s="30"/>
      <c r="K320" s="31"/>
      <c r="M320" s="28"/>
      <c r="N320" s="29"/>
      <c r="O320" s="32">
        <f t="shared" si="9"/>
        <v>0</v>
      </c>
      <c r="P320" s="33"/>
      <c r="Q320" s="31"/>
    </row>
    <row r="321" spans="1:17" x14ac:dyDescent="0.25">
      <c r="A321" s="3">
        <v>375</v>
      </c>
      <c r="B321" s="4">
        <v>5482</v>
      </c>
      <c r="C321" s="4">
        <v>71006923</v>
      </c>
      <c r="D321" s="7">
        <v>600098982</v>
      </c>
      <c r="E321" s="4">
        <v>3117</v>
      </c>
      <c r="F321" s="5" t="s">
        <v>318</v>
      </c>
      <c r="G321" s="28"/>
      <c r="H321" s="29"/>
      <c r="I321" s="29">
        <f t="shared" si="8"/>
        <v>0</v>
      </c>
      <c r="J321" s="30"/>
      <c r="K321" s="31"/>
      <c r="M321" s="28"/>
      <c r="N321" s="29"/>
      <c r="O321" s="32">
        <f t="shared" si="9"/>
        <v>0</v>
      </c>
      <c r="P321" s="33"/>
      <c r="Q321" s="31"/>
    </row>
    <row r="322" spans="1:17" x14ac:dyDescent="0.25">
      <c r="A322" s="3">
        <v>376</v>
      </c>
      <c r="B322" s="4">
        <v>3421</v>
      </c>
      <c r="C322" s="4">
        <v>72741651</v>
      </c>
      <c r="D322" s="7">
        <v>600077985</v>
      </c>
      <c r="E322" s="4">
        <v>3111</v>
      </c>
      <c r="F322" s="5" t="s">
        <v>319</v>
      </c>
      <c r="G322" s="28">
        <v>322078.28000000003</v>
      </c>
      <c r="H322" s="29">
        <v>76663.31</v>
      </c>
      <c r="I322" s="29">
        <f t="shared" si="8"/>
        <v>398741.59</v>
      </c>
      <c r="J322" s="30" t="s">
        <v>369</v>
      </c>
      <c r="K322" s="31">
        <v>46083</v>
      </c>
      <c r="M322" s="28"/>
      <c r="N322" s="29"/>
      <c r="O322" s="32">
        <f t="shared" si="9"/>
        <v>0</v>
      </c>
      <c r="P322" s="33"/>
      <c r="Q322" s="31"/>
    </row>
    <row r="323" spans="1:17" x14ac:dyDescent="0.25">
      <c r="A323" s="3">
        <v>377</v>
      </c>
      <c r="B323" s="4">
        <v>3420</v>
      </c>
      <c r="C323" s="4">
        <v>72741571</v>
      </c>
      <c r="D323" s="7">
        <v>600078442</v>
      </c>
      <c r="E323" s="4">
        <v>3113</v>
      </c>
      <c r="F323" s="5" t="s">
        <v>320</v>
      </c>
      <c r="G323" s="28"/>
      <c r="H323" s="29"/>
      <c r="I323" s="29">
        <f t="shared" si="8"/>
        <v>0</v>
      </c>
      <c r="J323" s="30"/>
      <c r="K323" s="31"/>
      <c r="M323" s="28"/>
      <c r="N323" s="29"/>
      <c r="O323" s="32">
        <f t="shared" si="9"/>
        <v>0</v>
      </c>
      <c r="P323" s="33"/>
      <c r="Q323" s="31"/>
    </row>
    <row r="324" spans="1:17" x14ac:dyDescent="0.25">
      <c r="A324" s="3">
        <v>378</v>
      </c>
      <c r="B324" s="4">
        <v>5493</v>
      </c>
      <c r="C324" s="4">
        <v>6181457</v>
      </c>
      <c r="D324" s="7">
        <v>691009813</v>
      </c>
      <c r="E324" s="4">
        <v>3111</v>
      </c>
      <c r="F324" s="5" t="s">
        <v>321</v>
      </c>
      <c r="G324" s="28"/>
      <c r="H324" s="29"/>
      <c r="I324" s="29">
        <f t="shared" ref="I324:I343" si="10">SUM(G324:H324)</f>
        <v>0</v>
      </c>
      <c r="J324" s="30"/>
      <c r="K324" s="31"/>
      <c r="M324" s="28"/>
      <c r="N324" s="29"/>
      <c r="O324" s="32">
        <f t="shared" ref="O324:O343" si="11">SUM(M324:N324)</f>
        <v>0</v>
      </c>
      <c r="P324" s="33"/>
      <c r="Q324" s="31"/>
    </row>
    <row r="325" spans="1:17" x14ac:dyDescent="0.25">
      <c r="A325" s="3">
        <v>379</v>
      </c>
      <c r="B325" s="4">
        <v>2463</v>
      </c>
      <c r="C325" s="4">
        <v>70982066</v>
      </c>
      <c r="D325" s="7">
        <v>600080056</v>
      </c>
      <c r="E325" s="4">
        <v>3113</v>
      </c>
      <c r="F325" s="5" t="s">
        <v>322</v>
      </c>
      <c r="G325" s="28"/>
      <c r="H325" s="29"/>
      <c r="I325" s="29">
        <f t="shared" si="10"/>
        <v>0</v>
      </c>
      <c r="J325" s="30"/>
      <c r="K325" s="31"/>
      <c r="M325" s="28"/>
      <c r="N325" s="29"/>
      <c r="O325" s="32">
        <f t="shared" si="11"/>
        <v>0</v>
      </c>
      <c r="P325" s="33"/>
      <c r="Q325" s="31"/>
    </row>
    <row r="326" spans="1:17" x14ac:dyDescent="0.25">
      <c r="A326" s="3">
        <v>380</v>
      </c>
      <c r="B326" s="4">
        <v>3427</v>
      </c>
      <c r="C326" s="4">
        <v>70982988</v>
      </c>
      <c r="D326" s="7">
        <v>650023340</v>
      </c>
      <c r="E326" s="4">
        <v>3113</v>
      </c>
      <c r="F326" s="5" t="s">
        <v>323</v>
      </c>
      <c r="G326" s="28"/>
      <c r="H326" s="29"/>
      <c r="I326" s="29">
        <f t="shared" si="10"/>
        <v>0</v>
      </c>
      <c r="J326" s="30"/>
      <c r="K326" s="31"/>
      <c r="M326" s="28"/>
      <c r="N326" s="29"/>
      <c r="O326" s="32">
        <f t="shared" si="11"/>
        <v>0</v>
      </c>
      <c r="P326" s="33"/>
      <c r="Q326" s="31"/>
    </row>
    <row r="327" spans="1:17" x14ac:dyDescent="0.25">
      <c r="A327" s="3">
        <v>381</v>
      </c>
      <c r="B327" s="4">
        <v>5484</v>
      </c>
      <c r="C327" s="4">
        <v>72743255</v>
      </c>
      <c r="D327" s="7">
        <v>600098532</v>
      </c>
      <c r="E327" s="4">
        <v>3111</v>
      </c>
      <c r="F327" s="5" t="s">
        <v>324</v>
      </c>
      <c r="G327" s="28"/>
      <c r="H327" s="29"/>
      <c r="I327" s="29">
        <f t="shared" si="10"/>
        <v>0</v>
      </c>
      <c r="J327" s="30"/>
      <c r="K327" s="31"/>
      <c r="M327" s="28"/>
      <c r="N327" s="29"/>
      <c r="O327" s="32">
        <f t="shared" si="11"/>
        <v>0</v>
      </c>
      <c r="P327" s="33"/>
      <c r="Q327" s="31"/>
    </row>
    <row r="328" spans="1:17" x14ac:dyDescent="0.25">
      <c r="A328" s="3">
        <v>382</v>
      </c>
      <c r="B328" s="4">
        <v>5485</v>
      </c>
      <c r="C328" s="4">
        <v>72743174</v>
      </c>
      <c r="D328" s="7">
        <v>600099300</v>
      </c>
      <c r="E328" s="4">
        <v>3117</v>
      </c>
      <c r="F328" s="5" t="s">
        <v>325</v>
      </c>
      <c r="G328" s="28"/>
      <c r="H328" s="29"/>
      <c r="I328" s="29">
        <f t="shared" si="10"/>
        <v>0</v>
      </c>
      <c r="J328" s="30"/>
      <c r="K328" s="31"/>
      <c r="M328" s="28"/>
      <c r="N328" s="29"/>
      <c r="O328" s="32">
        <f t="shared" si="11"/>
        <v>0</v>
      </c>
      <c r="P328" s="33"/>
      <c r="Q328" s="31"/>
    </row>
    <row r="329" spans="1:17" x14ac:dyDescent="0.25">
      <c r="A329" s="3">
        <v>383</v>
      </c>
      <c r="B329" s="4">
        <v>5434</v>
      </c>
      <c r="C329" s="4">
        <v>70695318</v>
      </c>
      <c r="D329" s="7">
        <v>600098923</v>
      </c>
      <c r="E329" s="4">
        <v>3111</v>
      </c>
      <c r="F329" s="5" t="s">
        <v>326</v>
      </c>
      <c r="G329" s="28"/>
      <c r="H329" s="29"/>
      <c r="I329" s="29">
        <f t="shared" si="10"/>
        <v>0</v>
      </c>
      <c r="J329" s="30"/>
      <c r="K329" s="31"/>
      <c r="M329" s="28"/>
      <c r="N329" s="29"/>
      <c r="O329" s="32">
        <f t="shared" si="11"/>
        <v>0</v>
      </c>
      <c r="P329" s="33"/>
      <c r="Q329" s="31"/>
    </row>
    <row r="330" spans="1:17" x14ac:dyDescent="0.25">
      <c r="A330" s="3">
        <v>384</v>
      </c>
      <c r="B330" s="4">
        <v>5433</v>
      </c>
      <c r="C330" s="4">
        <v>70695300</v>
      </c>
      <c r="D330" s="7">
        <v>600099253</v>
      </c>
      <c r="E330" s="4">
        <v>3117</v>
      </c>
      <c r="F330" s="5" t="s">
        <v>327</v>
      </c>
      <c r="G330" s="28"/>
      <c r="H330" s="29"/>
      <c r="I330" s="29">
        <f t="shared" si="10"/>
        <v>0</v>
      </c>
      <c r="J330" s="30"/>
      <c r="K330" s="31"/>
      <c r="M330" s="28"/>
      <c r="N330" s="29"/>
      <c r="O330" s="32">
        <f t="shared" si="11"/>
        <v>0</v>
      </c>
      <c r="P330" s="33"/>
      <c r="Q330" s="31"/>
    </row>
    <row r="331" spans="1:17" x14ac:dyDescent="0.25">
      <c r="A331" s="3">
        <v>385</v>
      </c>
      <c r="B331" s="4">
        <v>5486</v>
      </c>
      <c r="C331" s="4">
        <v>72744022</v>
      </c>
      <c r="D331" s="7">
        <v>600098711</v>
      </c>
      <c r="E331" s="4">
        <v>3111</v>
      </c>
      <c r="F331" s="5" t="s">
        <v>328</v>
      </c>
      <c r="G331" s="28"/>
      <c r="H331" s="29"/>
      <c r="I331" s="29">
        <f t="shared" si="10"/>
        <v>0</v>
      </c>
      <c r="J331" s="30"/>
      <c r="K331" s="31"/>
      <c r="M331" s="28"/>
      <c r="N331" s="29"/>
      <c r="O331" s="32">
        <f t="shared" si="11"/>
        <v>0</v>
      </c>
      <c r="P331" s="33"/>
      <c r="Q331" s="31"/>
    </row>
    <row r="332" spans="1:17" x14ac:dyDescent="0.25">
      <c r="A332" s="3">
        <v>386</v>
      </c>
      <c r="B332" s="4">
        <v>2440</v>
      </c>
      <c r="C332" s="4">
        <v>70981183</v>
      </c>
      <c r="D332" s="7">
        <v>600079392</v>
      </c>
      <c r="E332" s="4">
        <v>3111</v>
      </c>
      <c r="F332" s="5" t="s">
        <v>329</v>
      </c>
      <c r="G332" s="28"/>
      <c r="H332" s="29"/>
      <c r="I332" s="29">
        <f t="shared" si="10"/>
        <v>0</v>
      </c>
      <c r="J332" s="30"/>
      <c r="K332" s="31"/>
      <c r="M332" s="28"/>
      <c r="N332" s="29"/>
      <c r="O332" s="32">
        <f t="shared" si="11"/>
        <v>0</v>
      </c>
      <c r="P332" s="33"/>
      <c r="Q332" s="31"/>
    </row>
    <row r="333" spans="1:17" x14ac:dyDescent="0.25">
      <c r="A333" s="3">
        <v>387</v>
      </c>
      <c r="B333" s="4">
        <v>2303</v>
      </c>
      <c r="C333" s="4">
        <v>72743689</v>
      </c>
      <c r="D333" s="7">
        <v>600080048</v>
      </c>
      <c r="E333" s="4">
        <v>3117</v>
      </c>
      <c r="F333" s="5" t="s">
        <v>330</v>
      </c>
      <c r="G333" s="28"/>
      <c r="H333" s="29"/>
      <c r="I333" s="29">
        <f t="shared" si="10"/>
        <v>0</v>
      </c>
      <c r="J333" s="30"/>
      <c r="K333" s="31"/>
      <c r="M333" s="28"/>
      <c r="N333" s="29"/>
      <c r="O333" s="32">
        <f t="shared" si="11"/>
        <v>0</v>
      </c>
      <c r="P333" s="33"/>
      <c r="Q333" s="31"/>
    </row>
    <row r="334" spans="1:17" x14ac:dyDescent="0.25">
      <c r="A334" s="3">
        <v>388</v>
      </c>
      <c r="B334" s="4">
        <v>5437</v>
      </c>
      <c r="C334" s="4">
        <v>72742135</v>
      </c>
      <c r="D334" s="7">
        <v>600098931</v>
      </c>
      <c r="E334" s="4">
        <v>3111</v>
      </c>
      <c r="F334" s="5" t="s">
        <v>331</v>
      </c>
      <c r="G334" s="28"/>
      <c r="H334" s="29"/>
      <c r="I334" s="29">
        <f t="shared" si="10"/>
        <v>0</v>
      </c>
      <c r="J334" s="30"/>
      <c r="K334" s="31"/>
      <c r="M334" s="28"/>
      <c r="N334" s="29"/>
      <c r="O334" s="32">
        <f t="shared" si="11"/>
        <v>0</v>
      </c>
      <c r="P334" s="33"/>
      <c r="Q334" s="31"/>
    </row>
    <row r="335" spans="1:17" x14ac:dyDescent="0.25">
      <c r="A335" s="3">
        <v>389</v>
      </c>
      <c r="B335" s="4">
        <v>5438</v>
      </c>
      <c r="C335" s="4">
        <v>72742054</v>
      </c>
      <c r="D335" s="7">
        <v>600099032</v>
      </c>
      <c r="E335" s="4">
        <v>3117</v>
      </c>
      <c r="F335" s="5" t="s">
        <v>332</v>
      </c>
      <c r="G335" s="28"/>
      <c r="H335" s="29"/>
      <c r="I335" s="29">
        <f t="shared" si="10"/>
        <v>0</v>
      </c>
      <c r="J335" s="30"/>
      <c r="K335" s="31"/>
      <c r="M335" s="28"/>
      <c r="N335" s="29"/>
      <c r="O335" s="32">
        <f t="shared" si="11"/>
        <v>0</v>
      </c>
      <c r="P335" s="33"/>
      <c r="Q335" s="31"/>
    </row>
    <row r="336" spans="1:17" x14ac:dyDescent="0.25">
      <c r="A336" s="3">
        <v>390</v>
      </c>
      <c r="B336" s="4">
        <v>2441</v>
      </c>
      <c r="C336" s="4">
        <v>70695920</v>
      </c>
      <c r="D336" s="7">
        <v>600079406</v>
      </c>
      <c r="E336" s="4">
        <v>3111</v>
      </c>
      <c r="F336" s="5" t="s">
        <v>333</v>
      </c>
      <c r="G336" s="28"/>
      <c r="H336" s="29"/>
      <c r="I336" s="29">
        <f t="shared" si="10"/>
        <v>0</v>
      </c>
      <c r="J336" s="30"/>
      <c r="K336" s="31"/>
      <c r="M336" s="28"/>
      <c r="N336" s="29"/>
      <c r="O336" s="32">
        <f t="shared" si="11"/>
        <v>0</v>
      </c>
      <c r="P336" s="33"/>
      <c r="Q336" s="31"/>
    </row>
    <row r="337" spans="1:17" x14ac:dyDescent="0.25">
      <c r="A337" s="3">
        <v>391</v>
      </c>
      <c r="B337" s="4">
        <v>2496</v>
      </c>
      <c r="C337" s="4">
        <v>70695938</v>
      </c>
      <c r="D337" s="7">
        <v>600080251</v>
      </c>
      <c r="E337" s="4">
        <v>3117</v>
      </c>
      <c r="F337" s="5" t="s">
        <v>334</v>
      </c>
      <c r="G337" s="28"/>
      <c r="H337" s="29"/>
      <c r="I337" s="29">
        <f t="shared" si="10"/>
        <v>0</v>
      </c>
      <c r="J337" s="30"/>
      <c r="K337" s="31"/>
      <c r="M337" s="28"/>
      <c r="N337" s="29"/>
      <c r="O337" s="32">
        <f t="shared" si="11"/>
        <v>0</v>
      </c>
      <c r="P337" s="33"/>
      <c r="Q337" s="31"/>
    </row>
    <row r="338" spans="1:17" x14ac:dyDescent="0.25">
      <c r="A338" s="3">
        <v>392</v>
      </c>
      <c r="B338" s="4">
        <v>5440</v>
      </c>
      <c r="C338" s="4">
        <v>70998108</v>
      </c>
      <c r="D338" s="7">
        <v>600098559</v>
      </c>
      <c r="E338" s="4">
        <v>3111</v>
      </c>
      <c r="F338" s="5" t="s">
        <v>335</v>
      </c>
      <c r="G338" s="28"/>
      <c r="H338" s="29"/>
      <c r="I338" s="29">
        <f t="shared" si="10"/>
        <v>0</v>
      </c>
      <c r="J338" s="30"/>
      <c r="K338" s="31"/>
      <c r="M338" s="28"/>
      <c r="N338" s="29"/>
      <c r="O338" s="32">
        <f t="shared" si="11"/>
        <v>0</v>
      </c>
      <c r="P338" s="33"/>
      <c r="Q338" s="31"/>
    </row>
    <row r="339" spans="1:17" x14ac:dyDescent="0.25">
      <c r="A339" s="3">
        <v>393</v>
      </c>
      <c r="B339" s="4">
        <v>5441</v>
      </c>
      <c r="C339" s="4">
        <v>856118</v>
      </c>
      <c r="D339" s="7">
        <v>600099270</v>
      </c>
      <c r="E339" s="4">
        <v>3113</v>
      </c>
      <c r="F339" s="5" t="s">
        <v>336</v>
      </c>
      <c r="G339" s="28"/>
      <c r="H339" s="29"/>
      <c r="I339" s="29">
        <f t="shared" si="10"/>
        <v>0</v>
      </c>
      <c r="J339" s="30"/>
      <c r="K339" s="31"/>
      <c r="M339" s="28"/>
      <c r="N339" s="29"/>
      <c r="O339" s="32">
        <f t="shared" si="11"/>
        <v>0</v>
      </c>
      <c r="P339" s="33"/>
      <c r="Q339" s="31"/>
    </row>
    <row r="340" spans="1:17" x14ac:dyDescent="0.25">
      <c r="A340" s="3">
        <v>394</v>
      </c>
      <c r="B340" s="4">
        <v>2306</v>
      </c>
      <c r="C340" s="4">
        <v>70695946</v>
      </c>
      <c r="D340" s="7">
        <v>650025873</v>
      </c>
      <c r="E340" s="4">
        <v>3117</v>
      </c>
      <c r="F340" s="5" t="s">
        <v>337</v>
      </c>
      <c r="G340" s="28"/>
      <c r="H340" s="29"/>
      <c r="I340" s="29">
        <f t="shared" si="10"/>
        <v>0</v>
      </c>
      <c r="J340" s="30"/>
      <c r="K340" s="31"/>
      <c r="M340" s="28"/>
      <c r="N340" s="29"/>
      <c r="O340" s="32">
        <f t="shared" si="11"/>
        <v>0</v>
      </c>
      <c r="P340" s="33"/>
      <c r="Q340" s="31"/>
    </row>
    <row r="341" spans="1:17" x14ac:dyDescent="0.25">
      <c r="A341" s="3">
        <v>395</v>
      </c>
      <c r="B341" s="4">
        <v>2447</v>
      </c>
      <c r="C341" s="4">
        <v>72744961</v>
      </c>
      <c r="D341" s="7">
        <v>600080111</v>
      </c>
      <c r="E341" s="4">
        <v>3117</v>
      </c>
      <c r="F341" s="5" t="s">
        <v>338</v>
      </c>
      <c r="G341" s="28"/>
      <c r="H341" s="29"/>
      <c r="I341" s="29">
        <f t="shared" si="10"/>
        <v>0</v>
      </c>
      <c r="J341" s="30"/>
      <c r="K341" s="31"/>
      <c r="M341" s="28"/>
      <c r="N341" s="29"/>
      <c r="O341" s="32">
        <f t="shared" si="11"/>
        <v>0</v>
      </c>
      <c r="P341" s="33"/>
      <c r="Q341" s="31"/>
    </row>
    <row r="342" spans="1:17" x14ac:dyDescent="0.25">
      <c r="A342" s="3">
        <v>396</v>
      </c>
      <c r="B342" s="4">
        <v>5455</v>
      </c>
      <c r="C342" s="4">
        <v>70986088</v>
      </c>
      <c r="D342" s="7">
        <v>600099067</v>
      </c>
      <c r="E342" s="4">
        <v>3117</v>
      </c>
      <c r="F342" s="5" t="s">
        <v>339</v>
      </c>
      <c r="G342" s="28"/>
      <c r="H342" s="29"/>
      <c r="I342" s="29">
        <f t="shared" si="10"/>
        <v>0</v>
      </c>
      <c r="J342" s="30"/>
      <c r="K342" s="31"/>
      <c r="M342" s="28"/>
      <c r="N342" s="29"/>
      <c r="O342" s="32">
        <f t="shared" si="11"/>
        <v>0</v>
      </c>
      <c r="P342" s="33"/>
      <c r="Q342" s="31"/>
    </row>
    <row r="343" spans="1:17" x14ac:dyDescent="0.25">
      <c r="A343" s="3">
        <v>397</v>
      </c>
      <c r="B343" s="4">
        <v>5470</v>
      </c>
      <c r="C343" s="4">
        <v>70695822</v>
      </c>
      <c r="D343" s="7">
        <v>600099091</v>
      </c>
      <c r="E343" s="4">
        <v>3117</v>
      </c>
      <c r="F343" s="5" t="s">
        <v>340</v>
      </c>
      <c r="G343" s="28"/>
      <c r="H343" s="29"/>
      <c r="I343" s="29">
        <f t="shared" si="10"/>
        <v>0</v>
      </c>
      <c r="J343" s="30"/>
      <c r="K343" s="31"/>
      <c r="M343" s="28"/>
      <c r="N343" s="29"/>
      <c r="O343" s="32">
        <f t="shared" si="11"/>
        <v>0</v>
      </c>
      <c r="P343" s="33"/>
      <c r="Q343" s="31"/>
    </row>
    <row r="344" spans="1:17" s="55" customFormat="1" x14ac:dyDescent="0.25">
      <c r="A344" s="11" t="s">
        <v>341</v>
      </c>
      <c r="B344" s="12"/>
      <c r="C344" s="12"/>
      <c r="D344" s="12"/>
      <c r="E344" s="12"/>
      <c r="F344" s="13"/>
      <c r="G344" s="38">
        <f>SUM(G7:G343)</f>
        <v>13650465.159999998</v>
      </c>
      <c r="H344" s="39">
        <f>SUM(H7:H343)</f>
        <v>3249178.8600000003</v>
      </c>
      <c r="I344" s="39">
        <f>SUM(I7:I343)</f>
        <v>16899644.02</v>
      </c>
      <c r="J344" s="39"/>
      <c r="K344" s="40"/>
      <c r="L344" s="41">
        <f>SUM(L7:L343)</f>
        <v>0</v>
      </c>
      <c r="M344" s="38">
        <f>SUM(M7:M343)</f>
        <v>2554191.1700000004</v>
      </c>
      <c r="N344" s="39">
        <f>SUM(N7:N343)</f>
        <v>774395.83</v>
      </c>
      <c r="O344" s="39">
        <f>SUM(O7:O343)</f>
        <v>3328587</v>
      </c>
      <c r="P344" s="39"/>
      <c r="Q344" s="40"/>
    </row>
    <row r="345" spans="1:17" x14ac:dyDescent="0.25">
      <c r="G345" s="51" t="s">
        <v>400</v>
      </c>
      <c r="K345" s="10"/>
    </row>
    <row r="346" spans="1:17" x14ac:dyDescent="0.25">
      <c r="A346" s="57" t="s">
        <v>406</v>
      </c>
      <c r="B346" s="85"/>
      <c r="C346" s="85"/>
      <c r="D346" s="85"/>
      <c r="K346" s="10"/>
    </row>
    <row r="347" spans="1:17" x14ac:dyDescent="0.25">
      <c r="A347" s="86" t="s">
        <v>401</v>
      </c>
      <c r="B347" s="86"/>
      <c r="C347" s="86"/>
      <c r="D347" s="86"/>
      <c r="I347" s="80"/>
      <c r="K347" s="10"/>
    </row>
    <row r="348" spans="1:17" x14ac:dyDescent="0.25">
      <c r="A348" s="86" t="s">
        <v>402</v>
      </c>
      <c r="B348" s="86"/>
      <c r="C348" s="86"/>
      <c r="D348" s="86"/>
      <c r="K348" s="10"/>
    </row>
    <row r="349" spans="1:17" x14ac:dyDescent="0.25">
      <c r="A349" s="86" t="s">
        <v>403</v>
      </c>
      <c r="B349" s="87">
        <v>485226263</v>
      </c>
      <c r="C349" s="87"/>
      <c r="D349" s="86"/>
    </row>
    <row r="350" spans="1:17" x14ac:dyDescent="0.25">
      <c r="A350" s="88" t="s">
        <v>404</v>
      </c>
      <c r="B350" s="86" t="s">
        <v>405</v>
      </c>
      <c r="D350" s="86"/>
    </row>
  </sheetData>
  <autoFilter ref="A6:NG344" xr:uid="{6F521D7F-7BB5-4B8F-ADAF-DFA67CEF22A7}"/>
  <mergeCells count="17">
    <mergeCell ref="B349:C349"/>
    <mergeCell ref="F3:F6"/>
    <mergeCell ref="N5:N6"/>
    <mergeCell ref="O5:O6"/>
    <mergeCell ref="P5:P6"/>
    <mergeCell ref="Q5:Q6"/>
    <mergeCell ref="G5:G6"/>
    <mergeCell ref="H5:H6"/>
    <mergeCell ref="I5:I6"/>
    <mergeCell ref="J5:J6"/>
    <mergeCell ref="K5:K6"/>
    <mergeCell ref="M5:M6"/>
    <mergeCell ref="A3:A6"/>
    <mergeCell ref="B3:B6"/>
    <mergeCell ref="C3:C6"/>
    <mergeCell ref="D3:D6"/>
    <mergeCell ref="E3:E6"/>
  </mergeCells>
  <conditionalFormatting sqref="C3">
    <cfRule type="duplicateValues" dxfId="0" priority="4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dotace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Parmová Kateřina</cp:lastModifiedBy>
  <dcterms:created xsi:type="dcterms:W3CDTF">2026-01-09T10:35:23Z</dcterms:created>
  <dcterms:modified xsi:type="dcterms:W3CDTF">2026-04-22T15:31:24Z</dcterms:modified>
</cp:coreProperties>
</file>