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6/PEDAGOG/WEB/PŘEHLED DOTACÍ/"/>
    </mc:Choice>
  </mc:AlternateContent>
  <xr:revisionPtr revIDLastSave="3" documentId="8_{0E252165-C695-4E2F-AEAC-1A8D55404495}" xr6:coauthVersionLast="47" xr6:coauthVersionMax="47" xr10:uidLastSave="{EA795239-3E20-40FF-B3A2-ECEA9760F2B7}"/>
  <bookViews>
    <workbookView xWindow="-120" yWindow="-120" windowWidth="29040" windowHeight="15840" xr2:uid="{FD59BFA3-8218-425D-BC3D-42F039E991BF}"/>
  </bookViews>
  <sheets>
    <sheet name="dotace 2026" sheetId="1" r:id="rId1"/>
    <sheet name="dotace OPJAK k 31.3.2026" sheetId="2" r:id="rId2"/>
    <sheet name="vratky OPJAK k 31.3.2026" sheetId="3" r:id="rId3"/>
  </sheets>
  <definedNames>
    <definedName name="_xlnm._FilterDatabase" localSheetId="0" hidden="1">'dotace 2026'!$A$6:$NG$64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1" l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M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64" i="1"/>
  <c r="G21" i="3"/>
  <c r="G32" i="2"/>
  <c r="N64" i="1"/>
  <c r="L64" i="1"/>
  <c r="G64" i="1"/>
  <c r="I7" i="1"/>
  <c r="O7" i="1" l="1"/>
  <c r="O64" i="1" s="1"/>
  <c r="I64" i="1"/>
</calcChain>
</file>

<file path=xl/sharedStrings.xml><?xml version="1.0" encoding="utf-8"?>
<sst xmlns="http://schemas.openxmlformats.org/spreadsheetml/2006/main" count="253" uniqueCount="229">
  <si>
    <t>VÍCELETÉ PROJEKTY</t>
  </si>
  <si>
    <t>por</t>
  </si>
  <si>
    <t>cis_KU</t>
  </si>
  <si>
    <t>ICO</t>
  </si>
  <si>
    <t>RED IZO</t>
  </si>
  <si>
    <t>§ (323/2002)</t>
  </si>
  <si>
    <t>Plný název</t>
  </si>
  <si>
    <t>"Šablony II" OP JAK</t>
  </si>
  <si>
    <t xml:space="preserve"> "Šablony" OP JAK</t>
  </si>
  <si>
    <t>celkem dotace</t>
  </si>
  <si>
    <t>podíl EU</t>
  </si>
  <si>
    <t>podíl SR</t>
  </si>
  <si>
    <t>číslo projektu</t>
  </si>
  <si>
    <t>odesláno na účet školy, zřizovatele dne:</t>
  </si>
  <si>
    <t>vráceno celkem</t>
  </si>
  <si>
    <t>připsáno na účet KÚLK dne:</t>
  </si>
  <si>
    <t>Gymnázium, Česká Lípa, Žitavská 2969, příspěvková organizace</t>
  </si>
  <si>
    <t>Gymnázium, Mimoň, Letná 263, příspěvková organizace</t>
  </si>
  <si>
    <t>Gymnázium, Jablonec nad Nisou, U Balvanu 16, příspěvková organizace</t>
  </si>
  <si>
    <t>Gymnázium, Tanvald, příspěvková organizace</t>
  </si>
  <si>
    <t>Gymnázium F. X. Šaldy, Liberec 11, Partyzánská 530, příspěvková organizace</t>
  </si>
  <si>
    <t>Gymnázium, Frýdlant, Mládeže 884, příspěvková organizace</t>
  </si>
  <si>
    <t>Gymnázium Ivana Olbrachta, Semily, Nad Špejcharem 574, příspěvková organizace</t>
  </si>
  <si>
    <t>Gymnázium, Turnov, Jana Palacha 804, příspěvková organizace</t>
  </si>
  <si>
    <t>Gymnázium Dr. Antona Randy, Jablonec nad Nisou, příspěvková organizace</t>
  </si>
  <si>
    <t>Gymnázium, Střední odborná škola a Střední zdravotnická škola, Jilemnice, příspěvková organizace</t>
  </si>
  <si>
    <t>Gymnázium a Střední odborná škola pedagogická, Liberec, Jeronýmova 425/27, příspěvková organizace</t>
  </si>
  <si>
    <t>Obchodní akademie, Česká Lípa, náměstí Osvobození 422, příspěvková organizace</t>
  </si>
  <si>
    <t>Vyšší odborná škola mezinárodního obchodu a Obchodní akademie, Jablonec nad Nisou, Horní náměstí 15, příspěvková organizace</t>
  </si>
  <si>
    <t>Obchodní akademie a Jazyková škola s právem státní jazykové zkoušky, Liberec, Šamánkova 500/8, příspěvková organizace</t>
  </si>
  <si>
    <t>Střední průmyslová škola, Česká Lípa, Havlíčkova 426, příspěvková organizace</t>
  </si>
  <si>
    <t>Střední průmyslová škola stavební, Liberec 1, Sokolovské náměstí 14, příspěvková organizace</t>
  </si>
  <si>
    <t>Střední průmyslová škola a Vyšší odborná škola, Liberec, příspěvková organizace</t>
  </si>
  <si>
    <t>Vyšší odborná škola sklářská a Střední škola, Nový Bor, Wolkerova 316, příspěvková organizace</t>
  </si>
  <si>
    <t>Střední uměleckoprůmyslová škola sklářská, Kamenický Šenov, Havlíčkova 57, příspěvková organizace</t>
  </si>
  <si>
    <t>Střední uměleckoprůmyslová škola a Vyšší odborná škola, Jablonec nad Nisou, Horní náměstí 1, příspěvková organizace</t>
  </si>
  <si>
    <t>Střední uměleckoprůmyslová škola sklářská, Železný Brod, Smetanovo zátiší 470, příspěvková organizace</t>
  </si>
  <si>
    <t>Střední uměleckoprůmyslová škola a Vyšší odborná škola, Turnov, Skálova 373, příspěvková organizace</t>
  </si>
  <si>
    <t>Střední zdravotnická škola a Vyšší odborná škola zdravotnická, Liberec, Kostelní 9, příspěvková organizace</t>
  </si>
  <si>
    <t>Střední zdravotnická škola, Turnov, 28. října 1390, příspěvková organizace</t>
  </si>
  <si>
    <t>Střední škola a Mateřská škola, Liberec, Na Bojišti 15, příspěvková organizace</t>
  </si>
  <si>
    <t>Střední škola strojní, stavební a dopravní, Liberec, příspěvková organizace</t>
  </si>
  <si>
    <t>Střední škola, Semily, příspěvková organizace</t>
  </si>
  <si>
    <t>Integrovaná střední škola, Vysoké nad Jizerou, Dr. Farského 300, příspěvková organizace</t>
  </si>
  <si>
    <t>Střední zdravotnická škola a Střední odborná škola, Česká Lípa, příspěvková organizace</t>
  </si>
  <si>
    <t>Střední průmyslová škola technická, Jablonec nad Nisou, Belgická 4852, příspěvková organizace</t>
  </si>
  <si>
    <t>Střední škola řemesel a služeb, Jablonec nad Nisou, Smetanova 66, příspěvková organizace</t>
  </si>
  <si>
    <t>Střední škola gastronomie a služeb, Liberec, Dvorská 447/29, příspěvková organizace</t>
  </si>
  <si>
    <t>Střední škola, Lomnice nad Popelkou, Antala Staška 213, příspěvková organizace</t>
  </si>
  <si>
    <t>Střední škola hospodářská a lesnická, Frýdlant, Bělíkova 1387, příspěvková organizace</t>
  </si>
  <si>
    <t>Střední odborná škola, Liberec, Jablonecká 999, příspěvková organizace</t>
  </si>
  <si>
    <t>Obchodní akademie, Hotelová škola a Střední odborná škola, Turnov, Zborovská 519, příspěvková organizace</t>
  </si>
  <si>
    <t>Základní škola a mateřská škola logopedická, Liberec, příspěvková organizace</t>
  </si>
  <si>
    <t>Základní škola a Mateřská škola, Liberec, Zeyerova, příspěvková organizace</t>
  </si>
  <si>
    <t>Základní škola, Jablonec nad Nisou, Liberecká 1734/31, příspěvková organizace</t>
  </si>
  <si>
    <t>Základní škola a Mateřská škola při dětské léčebně, Cvikov, Ústavní 531, příspěvková organizace</t>
  </si>
  <si>
    <t>Základní škola a Mateřská škola při nemocnici, Liberec, příspěvková organizace</t>
  </si>
  <si>
    <t>Základní škola a Mateřská škola, Jablonec nad Nisou, Kamenná 404/4, příspěvková organizace</t>
  </si>
  <si>
    <t>Základní škola, Tanvald, Údolí Kamenice 238, příspěvková organizace</t>
  </si>
  <si>
    <t>Základní škola a Mateřská škola, Jilemnice, Komenského 103, příspěvková organizace</t>
  </si>
  <si>
    <t>Základní škola speciální, Semily, Nádražní 213, příspěvková organizace</t>
  </si>
  <si>
    <t>Dětský domov, Česká Lípa, Mariánská 570, příspěvková organizace</t>
  </si>
  <si>
    <t>Dětský domov, Jablonné v Podještědí, Zámecká 1, příspěvková organizace</t>
  </si>
  <si>
    <t>Dětský domov, Krompach, příspěvková organizace</t>
  </si>
  <si>
    <t>Dětský domov, Dubá-Deštná 6, příspěvková organizace</t>
  </si>
  <si>
    <t>Dětský domov, Jablonec nad Nisou, Pasecká 20, příspěvková organizace</t>
  </si>
  <si>
    <t>Dětský domov, Frýdlant, příspěvková organizace</t>
  </si>
  <si>
    <t>Dětský domov, Semily, Nad Školami 480, příspěvková organizace</t>
  </si>
  <si>
    <t>Pedagogicko-psychologická poradna, Česká Lípa, Havlíčkova 443, příspěvková organizace</t>
  </si>
  <si>
    <t>Pedagogicko-psychologická poradna, Jablonec nad Nisou, příspěvková organizace</t>
  </si>
  <si>
    <t>Pedagogicko-psychologická poradna, Liberec 2, Truhlářská 3, příspěvková organizace</t>
  </si>
  <si>
    <t>Pedagogicko-psychologická poradna a speciálně pedagogické centrum, Semily, příspěvková organizace</t>
  </si>
  <si>
    <t>Speciálně pedagogické centrum logopedické a surdopedické, příspěvková organizace</t>
  </si>
  <si>
    <t>celkem krajské školy a školská zařízení</t>
  </si>
  <si>
    <t>Základní škola, Liberec, Dobiášova 851/5, příspěvková organizace</t>
  </si>
  <si>
    <t>Základní škola, Liberec, Lesní 575/12, příspěvková organizace</t>
  </si>
  <si>
    <t>Základní škola, Liberec, Na Výběžku 118, příspěvková organizace</t>
  </si>
  <si>
    <t>Základní škola, Liberec, nám. Míru 212/2, příspěvková organizace</t>
  </si>
  <si>
    <t>Základní škola, Liberec, U Školy 222/6, příspěvková organizace</t>
  </si>
  <si>
    <t>Mateřská škola "Lísteček", Vratislavice nad Nisou, příspěvková organizace</t>
  </si>
  <si>
    <t>Mateřská škola Bílá, okres Liberec, příspěvková organizace</t>
  </si>
  <si>
    <t>Základní škola Český Dub, okres Liberec, příspěvková organizace</t>
  </si>
  <si>
    <t>Základní škola, Hrádek nad Nisou - Donín, Donínská 244, příspěvková organizace</t>
  </si>
  <si>
    <t>Základní škola a mateřská škola, Křižany - Žibřidice, příspěvková organizace</t>
  </si>
  <si>
    <t>Základní škola a Mateřská škola Mníšek, okres Liberec, příspěvková organizace</t>
  </si>
  <si>
    <t>Mateřská škola Rádlo, příspěvková organizace</t>
  </si>
  <si>
    <t>Základní škola Rádlo, příspěvková organizace</t>
  </si>
  <si>
    <t>Masarykova základní škola Tanvald, příspěvková organizace</t>
  </si>
  <si>
    <t>Základní škola a mateřská škola Desná, okres Jablonec nad Nisou, příspěvková organizace</t>
  </si>
  <si>
    <t>Základní škola a mateřská škola Huntířov, okres Jablonec nad Nisou, příspěvková organizace</t>
  </si>
  <si>
    <t>Základní škola a Mateřská škola, Česká Lípa, Jižní 1903, příspěvková organizace</t>
  </si>
  <si>
    <t>Základní škola, Česká Lípa, Partyzánská 1053, příspěvková organizace</t>
  </si>
  <si>
    <t>Základní škola, Česká Lípa, Pátova 406, příspěvková organizace</t>
  </si>
  <si>
    <t>Základní škola, Česká Lípa, Šluknovská 2904, příspěvková organizace</t>
  </si>
  <si>
    <t>Základní škola, Praktická škola a Mateřská škola, Česká Lípa, Moskevská 679, příspěvková organizace</t>
  </si>
  <si>
    <t>Základní umělecká škola Václava Snítila, Mimoň, příspěvková organizace</t>
  </si>
  <si>
    <t>Základní škola a Mateřská škola Volfartice, okres Česká Lípa, příspěvková organizace</t>
  </si>
  <si>
    <t>Základní škola U Lesa Nový Bor, Boženy Němcové 539, okres Česká Lípa, příspěvková organizace</t>
  </si>
  <si>
    <t>Základní škola Bohumila Hynka Cvikov, příspěvková organizace</t>
  </si>
  <si>
    <t>Základní škola a mateřská škola, Kamenický Šenov - Prácheň, příspěvková organizace</t>
  </si>
  <si>
    <t>Základní škola a Mateřská škola Sloup v Čechách, příspěvková organizace</t>
  </si>
  <si>
    <t>Waldorfská základní škola a střední škola Semily, příspěvková organizace</t>
  </si>
  <si>
    <t>Základní škola a Mateřská škola Benešov u Semil, příspěvková organizace</t>
  </si>
  <si>
    <t>Základní škola a Mateřská škola Josefa Šíra, Horní Branná, příspěvková organizace</t>
  </si>
  <si>
    <t>Krkonošská základní škola a mateřská škola Vítkovice, příspěvková organizace</t>
  </si>
  <si>
    <t>Mateřská škola Jenišovice - příspěvková organizace</t>
  </si>
  <si>
    <t>Mateřská škola "Klíček" Nový Bor, Svojsíkova 754, okres Česká Lípa, příspěvková organizace</t>
  </si>
  <si>
    <t>k 22.4.2026</t>
  </si>
  <si>
    <r>
      <t xml:space="preserve">UZ 33 092 - </t>
    </r>
    <r>
      <rPr>
        <b/>
        <sz val="12"/>
        <rFont val="Arial"/>
        <family val="2"/>
        <charset val="238"/>
      </rPr>
      <t>Přiděleno</t>
    </r>
    <r>
      <rPr>
        <sz val="11"/>
        <rFont val="Arial"/>
        <family val="2"/>
        <charset val="238"/>
      </rPr>
      <t xml:space="preserve"> od 1.1.2026 do 31. 3. 2026</t>
    </r>
  </si>
  <si>
    <r>
      <t xml:space="preserve">UZ 33092 -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1.1.2026 do 31.3.2026</t>
    </r>
  </si>
  <si>
    <t>CZ.02.02.XX/00/24_034/0017646</t>
  </si>
  <si>
    <t>Učíme se pomáhat V</t>
  </si>
  <si>
    <t>Základní škola a Mateřská škola, Kořenov, okres Jablonec nad Nisou,příspěvková organizace</t>
  </si>
  <si>
    <t>CZ.02.02.XX/00/24_034/0017496</t>
  </si>
  <si>
    <t>Šablony v MŠ a ZŠ Kořenov</t>
  </si>
  <si>
    <t>Základní škola a Mateřská škola,Osečná, okres Liberec,příspěvková organizace</t>
  </si>
  <si>
    <t>CZ.02.02.04/00/24_034/0017477</t>
  </si>
  <si>
    <t>Podpora učitelů ZŠ a MŠ Osečná II</t>
  </si>
  <si>
    <t>CZ.02.02.XX/00/24_034/0017443</t>
  </si>
  <si>
    <t>Šablony pro ZŠ Lada V</t>
  </si>
  <si>
    <t>CZ.02.02.XX/00/24_034/0017442</t>
  </si>
  <si>
    <t>JAK dál na Pátovce</t>
  </si>
  <si>
    <t>Základní škola Horní Police, okres Česká Lípa,příspěvková organizace</t>
  </si>
  <si>
    <t>CZ.02.02.04/00/24_034/0017409</t>
  </si>
  <si>
    <t>Šablony OPJAK 2 pro ZŠ Horní Police</t>
  </si>
  <si>
    <t>CZ.02.02.02/00/24_034/0017396</t>
  </si>
  <si>
    <t>Pozorujeme a zkoumáme svět kolem nás</t>
  </si>
  <si>
    <t>CZ.02.02.02/00/24_034/0017380</t>
  </si>
  <si>
    <t>ZŠ Donín - další vzdělávání pedagogických pracovníků v ZŠ a ŠD</t>
  </si>
  <si>
    <t>Středisko volného času Žlutá ponorka Turnov, příspěvková organizace</t>
  </si>
  <si>
    <t>CZ.02.02.02/00/24_034/0017363</t>
  </si>
  <si>
    <t>Žlutá ponorka podpírá pasažéry II</t>
  </si>
  <si>
    <t>Mateřská škola Kravaře, Úštěcká 43,příspěvková organizace</t>
  </si>
  <si>
    <t>CZ.02.02.04/00/24_034/0017317</t>
  </si>
  <si>
    <t>Objevuji Svět</t>
  </si>
  <si>
    <t>Středisko volného času Sluníčko Lomnice nad Popelkou, příspěvková organizace</t>
  </si>
  <si>
    <t>CZ.02.02.XX/00/24_034/0017345</t>
  </si>
  <si>
    <t>Šablony II pro SVČ Sluníčko</t>
  </si>
  <si>
    <t>CZ.02.02.04/00/24_034/0017318</t>
  </si>
  <si>
    <t>OP JAK II Jenišovice</t>
  </si>
  <si>
    <t>CZ.02.02.02/00/24_034/0017147</t>
  </si>
  <si>
    <t>Poznáváme a rosteme</t>
  </si>
  <si>
    <t>CZ.02.02.04/00/24_035/0017951</t>
  </si>
  <si>
    <t>Šablony na SŠŘS 2025</t>
  </si>
  <si>
    <t>CZ.02.02.02/00/24_035/0017907</t>
  </si>
  <si>
    <t>Inovace ve vzdělávání na Gymnáziu Česká Lípa</t>
  </si>
  <si>
    <t>CZ.02.02.04/00/24_035/0017882</t>
  </si>
  <si>
    <t>Šablony OPJAK II SŠ Semily</t>
  </si>
  <si>
    <t>CZ.02.02.XX/00/24_035/0017876</t>
  </si>
  <si>
    <t>OP JAK Šablony pro SŠ a VOŠ II</t>
  </si>
  <si>
    <t>CZ.02.02.04/00/24_034/0017809</t>
  </si>
  <si>
    <t>Ad Arte II</t>
  </si>
  <si>
    <t>Základní škola, Liberec, Ještědská 354/88,  příspěvková organizace</t>
  </si>
  <si>
    <t>CZ.02.02.04/00/24_034/0017795</t>
  </si>
  <si>
    <t>Šablony OP JAK II ZŠ Ještědská Liberec</t>
  </si>
  <si>
    <t>CZ.02.02.04/00/24_034/0017747</t>
  </si>
  <si>
    <t>Šablony II pro MŠ a ZŠ Benešov u Semil</t>
  </si>
  <si>
    <t>CZ.02.02.XX/00/24_034/0017768</t>
  </si>
  <si>
    <t>Hra je radost. Učení při hře jest radostné učení</t>
  </si>
  <si>
    <t>CZ.02.02.04/00/24_034/0017689</t>
  </si>
  <si>
    <t>Šablony 6 JAK pro ZŠ, ŠD, ŠK, MŠ</t>
  </si>
  <si>
    <t>CZ.02.02.02/00/24_034/0017693</t>
  </si>
  <si>
    <t>Naše školka v Bílé je, každý se v ní raduje II.</t>
  </si>
  <si>
    <t>CZ.02.02.XX/00/24_035/0017346</t>
  </si>
  <si>
    <t>Nechoď klepat na dveře 2</t>
  </si>
  <si>
    <t>CZ.02.02.04/00/24_035/0017298</t>
  </si>
  <si>
    <t>Šablony 7 pro SŠ</t>
  </si>
  <si>
    <t>CZ.02.02.04/00/24_034/0017228</t>
  </si>
  <si>
    <t>OPJAK Šablony II pro ZŠ a MŠ Křižany</t>
  </si>
  <si>
    <t>CZ.02.02.04/00/24_034/0017227</t>
  </si>
  <si>
    <t>Šablony JAK na ZŠ a MŠ Jižní 2</t>
  </si>
  <si>
    <t>CZ.02.02.02/00/24_034/0017242</t>
  </si>
  <si>
    <t>Šablony II JAK pro ZŠ Cvikov</t>
  </si>
  <si>
    <t>CZ.02.02.XX/00/24_034/0017217</t>
  </si>
  <si>
    <t>Šablony II - ZŠ U Lesa</t>
  </si>
  <si>
    <t>CZ.02.02.04/00/24_035/0015027</t>
  </si>
  <si>
    <t>Kompetence pro SOŠ Liberec V.</t>
  </si>
  <si>
    <t>žadatel - číselník dle KÚLK</t>
  </si>
  <si>
    <t>odesláno dne na účet zřizovatele/školy</t>
  </si>
  <si>
    <t>1. nebo 2. platba v Kč</t>
  </si>
  <si>
    <t>Podíl SR2</t>
  </si>
  <si>
    <t>Podíl ESF2</t>
  </si>
  <si>
    <t>Název žadatele</t>
  </si>
  <si>
    <t>IČO</t>
  </si>
  <si>
    <t>Registrační číslo projektu</t>
  </si>
  <si>
    <t>název projektu</t>
  </si>
  <si>
    <t>CZ.02.02.XX/00/22_002/0007494</t>
  </si>
  <si>
    <t>Šablony 5 JAK pro ZŠ, ŠD, ŠK, MŠ</t>
  </si>
  <si>
    <t>CZ.02.02.XX/00/22_002/0007428</t>
  </si>
  <si>
    <t>Vzděláváme se společně IV</t>
  </si>
  <si>
    <t>CZ.02.02.XX/00/22_003/0002590</t>
  </si>
  <si>
    <t>Jergym OP JAK I.</t>
  </si>
  <si>
    <t>CZ.02.02.XX/00/22_002/0007775</t>
  </si>
  <si>
    <t>Rozvoj kvality služeb školy 4</t>
  </si>
  <si>
    <t>CZ.02.02.XX/00/22_003/0003895</t>
  </si>
  <si>
    <t>Šablony SŠ - OP JAK</t>
  </si>
  <si>
    <t>CZ.02.02.XX/00/22_002/0004722</t>
  </si>
  <si>
    <t>Společně se učíme - ZŠ a MŠ Josefa Šíra, Horní Branná</t>
  </si>
  <si>
    <t>CZ.02.02.XX/00/22_002/0005185</t>
  </si>
  <si>
    <t>S Klíčkem za poznáním</t>
  </si>
  <si>
    <t>CZ.02.02.XX/00/22_002/0007348</t>
  </si>
  <si>
    <t>Inovací ke kvalitnímu vzdělávání</t>
  </si>
  <si>
    <t>CZ.02.02.XX/00/22_002/0007746</t>
  </si>
  <si>
    <t>Učíme se spolu</t>
  </si>
  <si>
    <t>CZ.02.02.XX/00/22_002/0006896</t>
  </si>
  <si>
    <t>Společně se učíme - Krkonošská základní škola a mateřská škola Vítkovice</t>
  </si>
  <si>
    <t>CZ.02.02.XX/00/22_002/0007352</t>
  </si>
  <si>
    <t>Rozvoj vzdělávání v Základní škole a mateřské škole Prácheň - Šablony I</t>
  </si>
  <si>
    <t>CZ.02.02.XX/00/22_002/0006662</t>
  </si>
  <si>
    <t>Podpora ZŠ Na Výběžku</t>
  </si>
  <si>
    <t>CZ.02.02.XX/00/22_002/0007088</t>
  </si>
  <si>
    <t>Šablony JAK I pro ZŠ Český Dub</t>
  </si>
  <si>
    <t>CZ.02.02.XX/00/22_002/0006279</t>
  </si>
  <si>
    <t>Šablony OP JAK pro ZŠ a MŠ Desná</t>
  </si>
  <si>
    <t>CZ.02.02.XX/00/22_002/0005460</t>
  </si>
  <si>
    <t>OP JAK - Učíme se společně</t>
  </si>
  <si>
    <t>CZ.02.02.XX/00/22_002/0003113</t>
  </si>
  <si>
    <t>Škola poznání a vědění</t>
  </si>
  <si>
    <t>CZ.02.02.XX/00/22_002/0001706</t>
  </si>
  <si>
    <t>ZŠ Lesní "Škola pro život I."</t>
  </si>
  <si>
    <t>CZ.02.02.XX/00/22_002/0005190</t>
  </si>
  <si>
    <t>Personální podpora a vzdělávání ZŠ,MŠ Sloup v Čechách OP JAK</t>
  </si>
  <si>
    <t>CZ.02.02.XX/00/22_002/0002386</t>
  </si>
  <si>
    <t>Labyrint světa</t>
  </si>
  <si>
    <t>připsáno na účet kraje</t>
  </si>
  <si>
    <t>celkem</t>
  </si>
  <si>
    <t>podíl SR
143133092</t>
  </si>
  <si>
    <t>podíl EU
143533092</t>
  </si>
  <si>
    <t>Účelové dotace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</si>
</sst>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36"/>
      <name val="Arial"/>
      <family val="2"/>
      <charset val="238"/>
    </font>
    <font>
      <b/>
      <sz val="2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0"/>
      </patternFill>
    </fill>
    <fill>
      <patternFill patternType="solid">
        <fgColor indexed="22"/>
        <bgColor indexed="0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2" fillId="0" borderId="0" xfId="0" applyFo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7" fillId="2" borderId="0" xfId="0" applyNumberFormat="1" applyFont="1" applyFill="1" applyAlignment="1">
      <alignment horizontal="centerContinuous" vertical="center"/>
    </xf>
    <xf numFmtId="0" fontId="8" fillId="4" borderId="6" xfId="0" applyFont="1" applyFill="1" applyBorder="1" applyAlignment="1">
      <alignment horizontal="centerContinuous" vertical="center"/>
    </xf>
    <xf numFmtId="0" fontId="8" fillId="4" borderId="7" xfId="0" applyFont="1" applyFill="1" applyBorder="1" applyAlignment="1">
      <alignment horizontal="centerContinuous" vertical="center"/>
    </xf>
    <xf numFmtId="4" fontId="8" fillId="5" borderId="5" xfId="0" applyNumberFormat="1" applyFont="1" applyFill="1" applyBorder="1" applyAlignment="1">
      <alignment horizontal="centerContinuous" vertical="center" wrapText="1"/>
    </xf>
    <xf numFmtId="4" fontId="8" fillId="5" borderId="6" xfId="0" applyNumberFormat="1" applyFont="1" applyFill="1" applyBorder="1" applyAlignment="1">
      <alignment horizontal="centerContinuous" vertical="center" wrapText="1"/>
    </xf>
    <xf numFmtId="4" fontId="8" fillId="5" borderId="7" xfId="0" applyNumberFormat="1" applyFont="1" applyFill="1" applyBorder="1" applyAlignment="1">
      <alignment horizontal="centerContinuous" vertical="center" wrapText="1"/>
    </xf>
    <xf numFmtId="4" fontId="9" fillId="0" borderId="18" xfId="0" applyNumberFormat="1" applyFont="1" applyBorder="1" applyAlignment="1">
      <alignment horizontal="centerContinuous" vertical="center"/>
    </xf>
    <xf numFmtId="14" fontId="9" fillId="0" borderId="17" xfId="0" applyNumberFormat="1" applyFont="1" applyBorder="1" applyAlignment="1">
      <alignment horizontal="centerContinuous" vertical="center"/>
    </xf>
    <xf numFmtId="4" fontId="9" fillId="0" borderId="13" xfId="0" applyNumberFormat="1" applyFont="1" applyBorder="1" applyAlignment="1">
      <alignment horizontal="centerContinuous" vertical="center" wrapText="1"/>
    </xf>
    <xf numFmtId="4" fontId="9" fillId="0" borderId="14" xfId="0" applyNumberFormat="1" applyFont="1" applyBorder="1" applyAlignment="1">
      <alignment horizontal="centerContinuous" vertical="center" wrapText="1"/>
    </xf>
    <xf numFmtId="4" fontId="11" fillId="0" borderId="14" xfId="0" applyNumberFormat="1" applyFont="1" applyBorder="1" applyAlignment="1">
      <alignment horizontal="centerContinuous" vertical="center" wrapText="1"/>
    </xf>
    <xf numFmtId="4" fontId="9" fillId="0" borderId="15" xfId="0" applyNumberFormat="1" applyFont="1" applyBorder="1" applyAlignment="1">
      <alignment horizontal="centerContinuous" vertical="center" wrapText="1"/>
    </xf>
    <xf numFmtId="0" fontId="2" fillId="0" borderId="0" xfId="0" applyFont="1" applyAlignment="1">
      <alignment wrapText="1"/>
    </xf>
    <xf numFmtId="4" fontId="5" fillId="0" borderId="1" xfId="0" applyNumberFormat="1" applyFont="1" applyBorder="1"/>
    <xf numFmtId="4" fontId="5" fillId="0" borderId="2" xfId="0" applyNumberFormat="1" applyFont="1" applyBorder="1"/>
    <xf numFmtId="4" fontId="4" fillId="0" borderId="2" xfId="0" applyNumberFormat="1" applyFont="1" applyBorder="1"/>
    <xf numFmtId="14" fontId="5" fillId="0" borderId="4" xfId="0" applyNumberFormat="1" applyFont="1" applyBorder="1"/>
    <xf numFmtId="14" fontId="5" fillId="0" borderId="2" xfId="0" applyNumberFormat="1" applyFont="1" applyBorder="1"/>
    <xf numFmtId="4" fontId="5" fillId="0" borderId="9" xfId="0" applyNumberFormat="1" applyFont="1" applyBorder="1"/>
    <xf numFmtId="4" fontId="5" fillId="0" borderId="10" xfId="0" applyNumberFormat="1" applyFont="1" applyBorder="1"/>
    <xf numFmtId="0" fontId="5" fillId="0" borderId="10" xfId="0" applyFont="1" applyBorder="1"/>
    <xf numFmtId="14" fontId="5" fillId="0" borderId="12" xfId="0" applyNumberFormat="1" applyFont="1" applyBorder="1"/>
    <xf numFmtId="4" fontId="4" fillId="0" borderId="10" xfId="0" applyNumberFormat="1" applyFont="1" applyBorder="1"/>
    <xf numFmtId="14" fontId="5" fillId="0" borderId="10" xfId="0" applyNumberFormat="1" applyFont="1" applyBorder="1"/>
    <xf numFmtId="0" fontId="2" fillId="0" borderId="0" xfId="0" applyFont="1" applyAlignment="1">
      <alignment vertical="center"/>
    </xf>
    <xf numFmtId="4" fontId="4" fillId="2" borderId="9" xfId="0" applyNumberFormat="1" applyFont="1" applyFill="1" applyBorder="1"/>
    <xf numFmtId="4" fontId="4" fillId="2" borderId="10" xfId="0" applyNumberFormat="1" applyFont="1" applyFill="1" applyBorder="1"/>
    <xf numFmtId="4" fontId="4" fillId="2" borderId="12" xfId="0" applyNumberFormat="1" applyFont="1" applyFill="1" applyBorder="1"/>
    <xf numFmtId="4" fontId="4" fillId="2" borderId="14" xfId="0" applyNumberFormat="1" applyFont="1" applyFill="1" applyBorder="1"/>
    <xf numFmtId="4" fontId="5" fillId="0" borderId="10" xfId="0" applyNumberFormat="1" applyFont="1" applyBorder="1" applyAlignment="1">
      <alignment vertical="center"/>
    </xf>
    <xf numFmtId="14" fontId="5" fillId="0" borderId="12" xfId="0" applyNumberFormat="1" applyFont="1" applyBorder="1" applyAlignment="1">
      <alignment vertical="center" wrapText="1"/>
    </xf>
    <xf numFmtId="14" fontId="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3" fillId="7" borderId="10" xfId="0" applyFont="1" applyFill="1" applyBorder="1" applyAlignment="1">
      <alignment horizontal="left" vertical="center"/>
    </xf>
    <xf numFmtId="14" fontId="1" fillId="3" borderId="10" xfId="0" applyNumberFormat="1" applyFont="1" applyFill="1" applyBorder="1" applyAlignment="1">
      <alignment horizontal="left"/>
    </xf>
    <xf numFmtId="4" fontId="14" fillId="7" borderId="10" xfId="0" applyNumberFormat="1" applyFont="1" applyFill="1" applyBorder="1" applyAlignment="1">
      <alignment horizontal="right" vertical="center"/>
    </xf>
    <xf numFmtId="4" fontId="1" fillId="0" borderId="10" xfId="0" applyNumberFormat="1" applyFont="1" applyBorder="1" applyAlignment="1">
      <alignment vertical="center"/>
    </xf>
    <xf numFmtId="0" fontId="1" fillId="0" borderId="10" xfId="0" applyFont="1" applyBorder="1" applyAlignment="1">
      <alignment horizontal="left"/>
    </xf>
    <xf numFmtId="0" fontId="1" fillId="2" borderId="0" xfId="0" applyFont="1" applyFill="1"/>
    <xf numFmtId="1" fontId="1" fillId="6" borderId="10" xfId="0" applyNumberFormat="1" applyFont="1" applyFill="1" applyBorder="1" applyAlignment="1">
      <alignment horizontal="center" vertical="center" wrapText="1"/>
    </xf>
    <xf numFmtId="14" fontId="1" fillId="6" borderId="10" xfId="0" applyNumberFormat="1" applyFont="1" applyFill="1" applyBorder="1" applyAlignment="1">
      <alignment horizontal="center" vertical="center" wrapText="1"/>
    </xf>
    <xf numFmtId="4" fontId="1" fillId="6" borderId="10" xfId="0" applyNumberFormat="1" applyFont="1" applyFill="1" applyBorder="1" applyAlignment="1">
      <alignment horizontal="center" vertical="center" wrapText="1"/>
    </xf>
    <xf numFmtId="4" fontId="1" fillId="8" borderId="10" xfId="0" applyNumberFormat="1" applyFont="1" applyFill="1" applyBorder="1" applyAlignment="1">
      <alignment horizontal="left" vertical="center" wrapText="1"/>
    </xf>
    <xf numFmtId="0" fontId="1" fillId="8" borderId="10" xfId="0" applyFont="1" applyFill="1" applyBorder="1" applyAlignment="1">
      <alignment horizontal="left" vertical="center" wrapText="1"/>
    </xf>
    <xf numFmtId="1" fontId="1" fillId="9" borderId="10" xfId="0" applyNumberFormat="1" applyFont="1" applyFill="1" applyBorder="1" applyAlignment="1">
      <alignment horizontal="left" vertical="center" wrapText="1"/>
    </xf>
    <xf numFmtId="0" fontId="1" fillId="9" borderId="1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14" fontId="13" fillId="0" borderId="10" xfId="0" applyNumberFormat="1" applyFont="1" applyBorder="1" applyAlignment="1">
      <alignment horizontal="right"/>
    </xf>
    <xf numFmtId="4" fontId="1" fillId="7" borderId="10" xfId="0" applyNumberFormat="1" applyFont="1" applyFill="1" applyBorder="1" applyAlignment="1">
      <alignment horizontal="right" vertical="center"/>
    </xf>
    <xf numFmtId="4" fontId="1" fillId="0" borderId="10" xfId="0" applyNumberFormat="1" applyFont="1" applyBorder="1"/>
    <xf numFmtId="0" fontId="15" fillId="0" borderId="0" xfId="0" applyFont="1"/>
    <xf numFmtId="14" fontId="1" fillId="0" borderId="10" xfId="0" applyNumberFormat="1" applyFont="1" applyBorder="1" applyAlignment="1">
      <alignment horizontal="right"/>
    </xf>
    <xf numFmtId="14" fontId="13" fillId="10" borderId="32" xfId="0" applyNumberFormat="1" applyFont="1" applyFill="1" applyBorder="1" applyAlignment="1">
      <alignment horizontal="center" vertical="center" wrapText="1"/>
    </xf>
    <xf numFmtId="0" fontId="1" fillId="10" borderId="3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2" fillId="2" borderId="0" xfId="0" applyFont="1" applyFill="1"/>
    <xf numFmtId="4" fontId="5" fillId="0" borderId="31" xfId="0" applyNumberFormat="1" applyFont="1" applyBorder="1"/>
    <xf numFmtId="4" fontId="5" fillId="0" borderId="16" xfId="0" applyNumberFormat="1" applyFont="1" applyBorder="1"/>
    <xf numFmtId="4" fontId="5" fillId="0" borderId="16" xfId="0" applyNumberFormat="1" applyFont="1" applyBorder="1" applyAlignment="1">
      <alignment vertical="center"/>
    </xf>
    <xf numFmtId="4" fontId="4" fillId="2" borderId="16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14" fontId="1" fillId="0" borderId="21" xfId="0" applyNumberFormat="1" applyFont="1" applyBorder="1" applyAlignment="1">
      <alignment horizontal="center" vertical="center" wrapText="1"/>
    </xf>
    <xf numFmtId="14" fontId="1" fillId="0" borderId="30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14" fontId="1" fillId="0" borderId="28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21D7F-7BB5-4B8F-ADAF-DFA67CEF22A7}">
  <dimension ref="A1:Q67"/>
  <sheetViews>
    <sheetView showGridLines="0" tabSelected="1" zoomScale="80" zoomScaleNormal="80" workbookViewId="0">
      <pane xSplit="6" ySplit="6" topLeftCell="G19" activePane="bottomRight" state="frozen"/>
      <selection pane="topRight" activeCell="I1" sqref="I1"/>
      <selection pane="bottomLeft" activeCell="A7" sqref="A7"/>
      <selection pane="bottomRight" activeCell="F3" sqref="F3:F6"/>
    </sheetView>
  </sheetViews>
  <sheetFormatPr defaultRowHeight="15" x14ac:dyDescent="0.25"/>
  <cols>
    <col min="1" max="1" width="4.140625" style="1" customWidth="1"/>
    <col min="2" max="2" width="9.28515625" style="1" customWidth="1"/>
    <col min="3" max="3" width="11.5703125" style="1" customWidth="1"/>
    <col min="4" max="4" width="12.85546875" style="1" customWidth="1"/>
    <col min="5" max="5" width="6" style="1" customWidth="1"/>
    <col min="6" max="6" width="117" style="1" bestFit="1" customWidth="1"/>
    <col min="7" max="9" width="19.42578125" style="8" customWidth="1"/>
    <col min="10" max="10" width="30.28515625" style="8" customWidth="1"/>
    <col min="11" max="11" width="12.7109375" style="44" customWidth="1"/>
    <col min="12" max="12" width="1.85546875" style="8" customWidth="1"/>
    <col min="13" max="13" width="19.42578125" style="8" customWidth="1"/>
    <col min="14" max="14" width="10.85546875" style="8" customWidth="1"/>
    <col min="15" max="15" width="15.28515625" style="45" customWidth="1"/>
    <col min="16" max="16" width="30.140625" style="8" customWidth="1"/>
    <col min="17" max="17" width="26.140625" style="8" customWidth="1"/>
    <col min="18" max="16384" width="9.140625" style="8"/>
  </cols>
  <sheetData>
    <row r="1" spans="1:17" x14ac:dyDescent="0.25">
      <c r="G1" s="1" t="s">
        <v>107</v>
      </c>
      <c r="H1" s="1"/>
      <c r="I1" s="1"/>
      <c r="J1" s="1"/>
      <c r="K1" s="1"/>
      <c r="L1" s="1"/>
      <c r="M1" s="1" t="s">
        <v>107</v>
      </c>
      <c r="N1" s="1"/>
      <c r="O1" s="12"/>
      <c r="P1" s="1"/>
      <c r="Q1" s="1"/>
    </row>
    <row r="2" spans="1:17" ht="51" customHeight="1" thickBot="1" x14ac:dyDescent="0.3">
      <c r="A2" s="2" t="s">
        <v>228</v>
      </c>
      <c r="G2" s="13" t="s">
        <v>0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58.5" customHeight="1" x14ac:dyDescent="0.25">
      <c r="A3" s="74" t="s">
        <v>1</v>
      </c>
      <c r="B3" s="77" t="s">
        <v>2</v>
      </c>
      <c r="C3" s="77" t="s">
        <v>3</v>
      </c>
      <c r="D3" s="80" t="s">
        <v>4</v>
      </c>
      <c r="E3" s="77" t="s">
        <v>5</v>
      </c>
      <c r="F3" s="83" t="s">
        <v>6</v>
      </c>
      <c r="G3" s="14" t="s">
        <v>7</v>
      </c>
      <c r="H3" s="14"/>
      <c r="I3" s="14"/>
      <c r="J3" s="14"/>
      <c r="K3" s="15"/>
      <c r="M3" s="16" t="s">
        <v>8</v>
      </c>
      <c r="N3" s="17"/>
      <c r="O3" s="17"/>
      <c r="P3" s="17"/>
      <c r="Q3" s="18"/>
    </row>
    <row r="4" spans="1:17" ht="35.25" customHeight="1" x14ac:dyDescent="0.25">
      <c r="A4" s="75"/>
      <c r="B4" s="78"/>
      <c r="C4" s="78"/>
      <c r="D4" s="81"/>
      <c r="E4" s="78"/>
      <c r="F4" s="84"/>
      <c r="G4" s="19" t="s">
        <v>108</v>
      </c>
      <c r="H4" s="19"/>
      <c r="I4" s="19"/>
      <c r="J4" s="19"/>
      <c r="K4" s="20"/>
      <c r="M4" s="21" t="s">
        <v>109</v>
      </c>
      <c r="N4" s="22"/>
      <c r="O4" s="23"/>
      <c r="P4" s="22"/>
      <c r="Q4" s="24"/>
    </row>
    <row r="5" spans="1:17" s="25" customFormat="1" ht="27" customHeight="1" x14ac:dyDescent="0.25">
      <c r="A5" s="75"/>
      <c r="B5" s="78"/>
      <c r="C5" s="78"/>
      <c r="D5" s="81"/>
      <c r="E5" s="78"/>
      <c r="F5" s="84"/>
      <c r="G5" s="92" t="s">
        <v>10</v>
      </c>
      <c r="H5" s="94" t="s">
        <v>11</v>
      </c>
      <c r="I5" s="95" t="s">
        <v>9</v>
      </c>
      <c r="J5" s="86" t="s">
        <v>12</v>
      </c>
      <c r="K5" s="90" t="s">
        <v>13</v>
      </c>
      <c r="M5" s="98" t="s">
        <v>10</v>
      </c>
      <c r="N5" s="86" t="s">
        <v>11</v>
      </c>
      <c r="O5" s="88" t="s">
        <v>14</v>
      </c>
      <c r="P5" s="86" t="s">
        <v>12</v>
      </c>
      <c r="Q5" s="90" t="s">
        <v>15</v>
      </c>
    </row>
    <row r="6" spans="1:17" s="25" customFormat="1" ht="15.75" thickBot="1" x14ac:dyDescent="0.3">
      <c r="A6" s="76"/>
      <c r="B6" s="79"/>
      <c r="C6" s="79"/>
      <c r="D6" s="82"/>
      <c r="E6" s="79"/>
      <c r="F6" s="85"/>
      <c r="G6" s="93"/>
      <c r="H6" s="86"/>
      <c r="I6" s="88"/>
      <c r="J6" s="96"/>
      <c r="K6" s="97"/>
      <c r="M6" s="99"/>
      <c r="N6" s="87"/>
      <c r="O6" s="89"/>
      <c r="P6" s="87"/>
      <c r="Q6" s="91"/>
    </row>
    <row r="7" spans="1:17" x14ac:dyDescent="0.25">
      <c r="A7" s="3">
        <v>1</v>
      </c>
      <c r="B7" s="4">
        <v>1401</v>
      </c>
      <c r="C7" s="4">
        <v>62237004</v>
      </c>
      <c r="D7" s="4">
        <v>600009998</v>
      </c>
      <c r="E7" s="4">
        <v>3121</v>
      </c>
      <c r="F7" s="5" t="s">
        <v>16</v>
      </c>
      <c r="G7" s="70">
        <v>1253015.03</v>
      </c>
      <c r="H7" s="27">
        <v>298251.37</v>
      </c>
      <c r="I7" s="28">
        <f t="shared" ref="I7" si="0">SUM(G7:H7)</f>
        <v>1551266.4</v>
      </c>
      <c r="J7" s="27" t="s">
        <v>144</v>
      </c>
      <c r="K7" s="29">
        <v>46085</v>
      </c>
      <c r="M7" s="26"/>
      <c r="N7" s="27"/>
      <c r="O7" s="28">
        <f t="shared" ref="O7" si="1">SUM(M7:N7)</f>
        <v>0</v>
      </c>
      <c r="P7" s="30"/>
      <c r="Q7" s="29"/>
    </row>
    <row r="8" spans="1:17" x14ac:dyDescent="0.25">
      <c r="A8" s="3">
        <v>2</v>
      </c>
      <c r="B8" s="4">
        <v>1402</v>
      </c>
      <c r="C8" s="4">
        <v>828840</v>
      </c>
      <c r="D8" s="4">
        <v>600010007</v>
      </c>
      <c r="E8" s="4">
        <v>3121</v>
      </c>
      <c r="F8" s="5" t="s">
        <v>17</v>
      </c>
      <c r="G8" s="71"/>
      <c r="H8" s="32"/>
      <c r="I8" s="32">
        <f t="shared" ref="I8:I63" si="2">SUM(G8:H8)</f>
        <v>0</v>
      </c>
      <c r="J8" s="33"/>
      <c r="K8" s="34"/>
      <c r="M8" s="31"/>
      <c r="N8" s="32"/>
      <c r="O8" s="35">
        <f t="shared" ref="O8:O63" si="3">SUM(M8:N8)</f>
        <v>0</v>
      </c>
      <c r="P8" s="36"/>
      <c r="Q8" s="34"/>
    </row>
    <row r="9" spans="1:17" x14ac:dyDescent="0.25">
      <c r="A9" s="3">
        <v>3</v>
      </c>
      <c r="B9" s="4">
        <v>1403</v>
      </c>
      <c r="C9" s="4">
        <v>60252758</v>
      </c>
      <c r="D9" s="4">
        <v>600010449</v>
      </c>
      <c r="E9" s="4">
        <v>3121</v>
      </c>
      <c r="F9" s="5" t="s">
        <v>18</v>
      </c>
      <c r="G9" s="71"/>
      <c r="H9" s="32"/>
      <c r="I9" s="32">
        <f t="shared" si="2"/>
        <v>0</v>
      </c>
      <c r="J9" s="33"/>
      <c r="K9" s="34"/>
      <c r="M9" s="31"/>
      <c r="N9" s="32"/>
      <c r="O9" s="35">
        <f t="shared" si="3"/>
        <v>0</v>
      </c>
      <c r="P9" s="36"/>
      <c r="Q9" s="34"/>
    </row>
    <row r="10" spans="1:17" x14ac:dyDescent="0.25">
      <c r="A10" s="3">
        <v>4</v>
      </c>
      <c r="B10" s="4">
        <v>1404</v>
      </c>
      <c r="C10" s="4">
        <v>60252570</v>
      </c>
      <c r="D10" s="4">
        <v>600010414</v>
      </c>
      <c r="E10" s="4">
        <v>3121</v>
      </c>
      <c r="F10" s="5" t="s">
        <v>19</v>
      </c>
      <c r="G10" s="71"/>
      <c r="H10" s="32"/>
      <c r="I10" s="32">
        <f t="shared" si="2"/>
        <v>0</v>
      </c>
      <c r="J10" s="33"/>
      <c r="K10" s="34"/>
      <c r="M10" s="31"/>
      <c r="N10" s="32"/>
      <c r="O10" s="35">
        <f t="shared" si="3"/>
        <v>0</v>
      </c>
      <c r="P10" s="36"/>
      <c r="Q10" s="34"/>
    </row>
    <row r="11" spans="1:17" x14ac:dyDescent="0.25">
      <c r="A11" s="3">
        <v>5</v>
      </c>
      <c r="B11" s="4">
        <v>1405</v>
      </c>
      <c r="C11" s="4">
        <v>46748016</v>
      </c>
      <c r="D11" s="4">
        <v>600010554</v>
      </c>
      <c r="E11" s="4">
        <v>3121</v>
      </c>
      <c r="F11" s="5" t="s">
        <v>20</v>
      </c>
      <c r="G11" s="71">
        <v>2309189.4300000002</v>
      </c>
      <c r="H11" s="32">
        <v>549649.36</v>
      </c>
      <c r="I11" s="32">
        <f t="shared" si="2"/>
        <v>2858838.79</v>
      </c>
      <c r="J11" s="33" t="s">
        <v>163</v>
      </c>
      <c r="K11" s="34">
        <v>46085</v>
      </c>
      <c r="M11" s="31"/>
      <c r="N11" s="32"/>
      <c r="O11" s="35">
        <f t="shared" si="3"/>
        <v>0</v>
      </c>
      <c r="P11" s="36"/>
      <c r="Q11" s="34"/>
    </row>
    <row r="12" spans="1:17" x14ac:dyDescent="0.25">
      <c r="A12" s="3">
        <v>6</v>
      </c>
      <c r="B12" s="4">
        <v>1406</v>
      </c>
      <c r="C12" s="4">
        <v>46748067</v>
      </c>
      <c r="D12" s="4">
        <v>600010511</v>
      </c>
      <c r="E12" s="4">
        <v>3121</v>
      </c>
      <c r="F12" s="5" t="s">
        <v>21</v>
      </c>
      <c r="G12" s="71"/>
      <c r="H12" s="32"/>
      <c r="I12" s="32">
        <f t="shared" si="2"/>
        <v>0</v>
      </c>
      <c r="J12" s="33"/>
      <c r="K12" s="34"/>
      <c r="M12" s="31"/>
      <c r="N12" s="32"/>
      <c r="O12" s="35">
        <f t="shared" si="3"/>
        <v>0</v>
      </c>
      <c r="P12" s="36"/>
      <c r="Q12" s="34"/>
    </row>
    <row r="13" spans="1:17" x14ac:dyDescent="0.25">
      <c r="A13" s="3">
        <v>7</v>
      </c>
      <c r="B13" s="4">
        <v>1407</v>
      </c>
      <c r="C13" s="4">
        <v>856070</v>
      </c>
      <c r="D13" s="4">
        <v>600012654</v>
      </c>
      <c r="E13" s="4">
        <v>3121</v>
      </c>
      <c r="F13" s="5" t="s">
        <v>22</v>
      </c>
      <c r="G13" s="71"/>
      <c r="H13" s="32"/>
      <c r="I13" s="32">
        <f t="shared" si="2"/>
        <v>0</v>
      </c>
      <c r="J13" s="33"/>
      <c r="K13" s="34"/>
      <c r="M13" s="31"/>
      <c r="N13" s="32"/>
      <c r="O13" s="35">
        <f t="shared" si="3"/>
        <v>0</v>
      </c>
      <c r="P13" s="36"/>
      <c r="Q13" s="34"/>
    </row>
    <row r="14" spans="1:17" x14ac:dyDescent="0.25">
      <c r="A14" s="3">
        <v>8</v>
      </c>
      <c r="B14" s="4">
        <v>1408</v>
      </c>
      <c r="C14" s="4">
        <v>854981</v>
      </c>
      <c r="D14" s="4">
        <v>600012638</v>
      </c>
      <c r="E14" s="4">
        <v>3121</v>
      </c>
      <c r="F14" s="5" t="s">
        <v>23</v>
      </c>
      <c r="G14" s="71"/>
      <c r="H14" s="32"/>
      <c r="I14" s="32">
        <f t="shared" si="2"/>
        <v>0</v>
      </c>
      <c r="J14" s="33"/>
      <c r="K14" s="34"/>
      <c r="M14" s="31"/>
      <c r="N14" s="32"/>
      <c r="O14" s="35">
        <f t="shared" si="3"/>
        <v>0</v>
      </c>
      <c r="P14" s="36"/>
      <c r="Q14" s="34"/>
    </row>
    <row r="15" spans="1:17" x14ac:dyDescent="0.25">
      <c r="A15" s="3">
        <v>9</v>
      </c>
      <c r="B15" s="4">
        <v>1409</v>
      </c>
      <c r="C15" s="4">
        <v>60252537</v>
      </c>
      <c r="D15" s="4">
        <v>600171744</v>
      </c>
      <c r="E15" s="4">
        <v>3121</v>
      </c>
      <c r="F15" s="5" t="s">
        <v>24</v>
      </c>
      <c r="G15" s="71"/>
      <c r="H15" s="32"/>
      <c r="I15" s="32">
        <f t="shared" si="2"/>
        <v>0</v>
      </c>
      <c r="J15" s="33"/>
      <c r="K15" s="34"/>
      <c r="M15" s="31"/>
      <c r="N15" s="32"/>
      <c r="O15" s="35">
        <f t="shared" si="3"/>
        <v>0</v>
      </c>
      <c r="P15" s="36"/>
      <c r="Q15" s="34"/>
    </row>
    <row r="16" spans="1:17" x14ac:dyDescent="0.25">
      <c r="A16" s="3">
        <v>10</v>
      </c>
      <c r="B16" s="4">
        <v>1410</v>
      </c>
      <c r="C16" s="4">
        <v>856037</v>
      </c>
      <c r="D16" s="4">
        <v>600171752</v>
      </c>
      <c r="E16" s="4">
        <v>3121</v>
      </c>
      <c r="F16" s="5" t="s">
        <v>25</v>
      </c>
      <c r="G16" s="71"/>
      <c r="H16" s="32"/>
      <c r="I16" s="32">
        <f t="shared" si="2"/>
        <v>0</v>
      </c>
      <c r="J16" s="33"/>
      <c r="K16" s="34"/>
      <c r="M16" s="31"/>
      <c r="N16" s="32"/>
      <c r="O16" s="35">
        <f t="shared" si="3"/>
        <v>0</v>
      </c>
      <c r="P16" s="36"/>
      <c r="Q16" s="34"/>
    </row>
    <row r="17" spans="1:17" x14ac:dyDescent="0.25">
      <c r="A17" s="3">
        <v>11</v>
      </c>
      <c r="B17" s="4">
        <v>1411</v>
      </c>
      <c r="C17" s="4">
        <v>46748075</v>
      </c>
      <c r="D17" s="4">
        <v>600010589</v>
      </c>
      <c r="E17" s="4">
        <v>3121</v>
      </c>
      <c r="F17" s="5" t="s">
        <v>26</v>
      </c>
      <c r="G17" s="71"/>
      <c r="H17" s="32"/>
      <c r="I17" s="32">
        <f t="shared" si="2"/>
        <v>0</v>
      </c>
      <c r="J17" s="33"/>
      <c r="K17" s="34"/>
      <c r="M17" s="31">
        <v>1052.8</v>
      </c>
      <c r="N17" s="32">
        <v>319.2</v>
      </c>
      <c r="O17" s="35">
        <f t="shared" si="3"/>
        <v>1372</v>
      </c>
      <c r="P17" s="36" t="s">
        <v>190</v>
      </c>
      <c r="Q17" s="34">
        <v>46066</v>
      </c>
    </row>
    <row r="18" spans="1:17" x14ac:dyDescent="0.25">
      <c r="A18" s="3">
        <v>12</v>
      </c>
      <c r="B18" s="4">
        <v>1412</v>
      </c>
      <c r="C18" s="4">
        <v>49864637</v>
      </c>
      <c r="D18" s="4">
        <v>600010015</v>
      </c>
      <c r="E18" s="4">
        <v>3122</v>
      </c>
      <c r="F18" s="5" t="s">
        <v>27</v>
      </c>
      <c r="G18" s="71"/>
      <c r="H18" s="32"/>
      <c r="I18" s="32">
        <f t="shared" si="2"/>
        <v>0</v>
      </c>
      <c r="J18" s="33"/>
      <c r="K18" s="34"/>
      <c r="M18" s="31"/>
      <c r="N18" s="32"/>
      <c r="O18" s="35">
        <f t="shared" si="3"/>
        <v>0</v>
      </c>
      <c r="P18" s="36"/>
      <c r="Q18" s="34"/>
    </row>
    <row r="19" spans="1:17" x14ac:dyDescent="0.25">
      <c r="A19" s="3">
        <v>13</v>
      </c>
      <c r="B19" s="4">
        <v>1413</v>
      </c>
      <c r="C19" s="4">
        <v>60252511</v>
      </c>
      <c r="D19" s="4">
        <v>600020380</v>
      </c>
      <c r="E19" s="4">
        <v>3122</v>
      </c>
      <c r="F19" s="5" t="s">
        <v>28</v>
      </c>
      <c r="G19" s="71"/>
      <c r="H19" s="32"/>
      <c r="I19" s="32">
        <f t="shared" si="2"/>
        <v>0</v>
      </c>
      <c r="J19" s="33"/>
      <c r="K19" s="34"/>
      <c r="M19" s="31"/>
      <c r="N19" s="32"/>
      <c r="O19" s="35">
        <f t="shared" si="3"/>
        <v>0</v>
      </c>
      <c r="P19" s="36"/>
      <c r="Q19" s="34"/>
    </row>
    <row r="20" spans="1:17" x14ac:dyDescent="0.25">
      <c r="A20" s="3">
        <v>14</v>
      </c>
      <c r="B20" s="4">
        <v>1414</v>
      </c>
      <c r="C20" s="4">
        <v>46747966</v>
      </c>
      <c r="D20" s="4">
        <v>600010571</v>
      </c>
      <c r="E20" s="4">
        <v>3122</v>
      </c>
      <c r="F20" s="5" t="s">
        <v>29</v>
      </c>
      <c r="G20" s="71"/>
      <c r="H20" s="32"/>
      <c r="I20" s="32">
        <f t="shared" si="2"/>
        <v>0</v>
      </c>
      <c r="J20" s="33"/>
      <c r="K20" s="34"/>
      <c r="M20" s="31"/>
      <c r="N20" s="32"/>
      <c r="O20" s="35">
        <f t="shared" si="3"/>
        <v>0</v>
      </c>
      <c r="P20" s="36"/>
      <c r="Q20" s="34"/>
    </row>
    <row r="21" spans="1:17" x14ac:dyDescent="0.25">
      <c r="A21" s="3">
        <v>15</v>
      </c>
      <c r="B21" s="4">
        <v>1418</v>
      </c>
      <c r="C21" s="4">
        <v>48283142</v>
      </c>
      <c r="D21" s="4">
        <v>600010040</v>
      </c>
      <c r="E21" s="4">
        <v>3122</v>
      </c>
      <c r="F21" s="5" t="s">
        <v>30</v>
      </c>
      <c r="G21" s="71"/>
      <c r="H21" s="32"/>
      <c r="I21" s="32">
        <f t="shared" si="2"/>
        <v>0</v>
      </c>
      <c r="J21" s="33"/>
      <c r="K21" s="34"/>
      <c r="M21" s="31"/>
      <c r="N21" s="32"/>
      <c r="O21" s="35">
        <f t="shared" si="3"/>
        <v>0</v>
      </c>
      <c r="P21" s="36"/>
      <c r="Q21" s="34"/>
    </row>
    <row r="22" spans="1:17" x14ac:dyDescent="0.25">
      <c r="A22" s="3">
        <v>16</v>
      </c>
      <c r="B22" s="4">
        <v>1420</v>
      </c>
      <c r="C22" s="4">
        <v>46747982</v>
      </c>
      <c r="D22" s="4">
        <v>600010562</v>
      </c>
      <c r="E22" s="4">
        <v>3122</v>
      </c>
      <c r="F22" s="5" t="s">
        <v>31</v>
      </c>
      <c r="G22" s="71"/>
      <c r="H22" s="32"/>
      <c r="I22" s="32">
        <f t="shared" si="2"/>
        <v>0</v>
      </c>
      <c r="J22" s="33"/>
      <c r="K22" s="34"/>
      <c r="M22" s="31"/>
      <c r="N22" s="32"/>
      <c r="O22" s="35">
        <f t="shared" si="3"/>
        <v>0</v>
      </c>
      <c r="P22" s="36"/>
      <c r="Q22" s="34"/>
    </row>
    <row r="23" spans="1:17" x14ac:dyDescent="0.25">
      <c r="A23" s="3">
        <v>17</v>
      </c>
      <c r="B23" s="4">
        <v>1421</v>
      </c>
      <c r="C23" s="4">
        <v>46747991</v>
      </c>
      <c r="D23" s="4">
        <v>600020398</v>
      </c>
      <c r="E23" s="4">
        <v>3122</v>
      </c>
      <c r="F23" s="5" t="s">
        <v>32</v>
      </c>
      <c r="G23" s="71"/>
      <c r="H23" s="32"/>
      <c r="I23" s="32">
        <f t="shared" si="2"/>
        <v>0</v>
      </c>
      <c r="J23" s="33"/>
      <c r="K23" s="34"/>
      <c r="M23" s="31"/>
      <c r="N23" s="32"/>
      <c r="O23" s="35">
        <f t="shared" si="3"/>
        <v>0</v>
      </c>
      <c r="P23" s="36"/>
      <c r="Q23" s="34"/>
    </row>
    <row r="24" spans="1:17" x14ac:dyDescent="0.25">
      <c r="A24" s="3">
        <v>18</v>
      </c>
      <c r="B24" s="4">
        <v>1424</v>
      </c>
      <c r="C24" s="4">
        <v>49864688</v>
      </c>
      <c r="D24" s="4">
        <v>600020347</v>
      </c>
      <c r="E24" s="4">
        <v>3122</v>
      </c>
      <c r="F24" s="5" t="s">
        <v>33</v>
      </c>
      <c r="G24" s="71"/>
      <c r="H24" s="32"/>
      <c r="I24" s="32">
        <f t="shared" si="2"/>
        <v>0</v>
      </c>
      <c r="J24" s="33"/>
      <c r="K24" s="34"/>
      <c r="M24" s="31"/>
      <c r="N24" s="32"/>
      <c r="O24" s="35">
        <f t="shared" si="3"/>
        <v>0</v>
      </c>
      <c r="P24" s="36"/>
      <c r="Q24" s="34"/>
    </row>
    <row r="25" spans="1:17" x14ac:dyDescent="0.25">
      <c r="A25" s="3">
        <v>19</v>
      </c>
      <c r="B25" s="4">
        <v>1425</v>
      </c>
      <c r="C25" s="4">
        <v>62237039</v>
      </c>
      <c r="D25" s="4">
        <v>600010023</v>
      </c>
      <c r="E25" s="4">
        <v>3122</v>
      </c>
      <c r="F25" s="5" t="s">
        <v>34</v>
      </c>
      <c r="G25" s="71"/>
      <c r="H25" s="32"/>
      <c r="I25" s="32">
        <f t="shared" si="2"/>
        <v>0</v>
      </c>
      <c r="J25" s="33"/>
      <c r="K25" s="34"/>
      <c r="M25" s="31"/>
      <c r="N25" s="32"/>
      <c r="O25" s="35">
        <f t="shared" si="3"/>
        <v>0</v>
      </c>
      <c r="P25" s="36"/>
      <c r="Q25" s="34"/>
    </row>
    <row r="26" spans="1:17" x14ac:dyDescent="0.25">
      <c r="A26" s="3">
        <v>20</v>
      </c>
      <c r="B26" s="4">
        <v>1426</v>
      </c>
      <c r="C26" s="4">
        <v>60252600</v>
      </c>
      <c r="D26" s="4">
        <v>600020371</v>
      </c>
      <c r="E26" s="4">
        <v>3122</v>
      </c>
      <c r="F26" s="5" t="s">
        <v>35</v>
      </c>
      <c r="G26" s="71"/>
      <c r="H26" s="32"/>
      <c r="I26" s="32">
        <f t="shared" si="2"/>
        <v>0</v>
      </c>
      <c r="J26" s="33"/>
      <c r="K26" s="34"/>
      <c r="M26" s="31"/>
      <c r="N26" s="32"/>
      <c r="O26" s="35">
        <f t="shared" si="3"/>
        <v>0</v>
      </c>
      <c r="P26" s="36"/>
      <c r="Q26" s="34"/>
    </row>
    <row r="27" spans="1:17" x14ac:dyDescent="0.25">
      <c r="A27" s="3">
        <v>21</v>
      </c>
      <c r="B27" s="4">
        <v>1427</v>
      </c>
      <c r="C27" s="4">
        <v>60252766</v>
      </c>
      <c r="D27" s="4">
        <v>600010422</v>
      </c>
      <c r="E27" s="4">
        <v>3122</v>
      </c>
      <c r="F27" s="5" t="s">
        <v>36</v>
      </c>
      <c r="G27" s="71"/>
      <c r="H27" s="32"/>
      <c r="I27" s="32">
        <f t="shared" si="2"/>
        <v>0</v>
      </c>
      <c r="J27" s="33"/>
      <c r="K27" s="34"/>
      <c r="M27" s="31"/>
      <c r="N27" s="32"/>
      <c r="O27" s="35">
        <f t="shared" si="3"/>
        <v>0</v>
      </c>
      <c r="P27" s="36"/>
      <c r="Q27" s="34"/>
    </row>
    <row r="28" spans="1:17" x14ac:dyDescent="0.25">
      <c r="A28" s="3">
        <v>22</v>
      </c>
      <c r="B28" s="4">
        <v>1428</v>
      </c>
      <c r="C28" s="4">
        <v>854999</v>
      </c>
      <c r="D28" s="4">
        <v>600012646</v>
      </c>
      <c r="E28" s="4">
        <v>3122</v>
      </c>
      <c r="F28" s="5" t="s">
        <v>37</v>
      </c>
      <c r="G28" s="71">
        <v>916068.58</v>
      </c>
      <c r="H28" s="32">
        <v>218049.01</v>
      </c>
      <c r="I28" s="32">
        <f t="shared" si="2"/>
        <v>1134117.5899999999</v>
      </c>
      <c r="J28" s="33" t="s">
        <v>148</v>
      </c>
      <c r="K28" s="34">
        <v>46085</v>
      </c>
      <c r="M28" s="31"/>
      <c r="N28" s="32"/>
      <c r="O28" s="35">
        <f t="shared" si="3"/>
        <v>0</v>
      </c>
      <c r="P28" s="36"/>
      <c r="Q28" s="34"/>
    </row>
    <row r="29" spans="1:17" x14ac:dyDescent="0.25">
      <c r="A29" s="3">
        <v>23</v>
      </c>
      <c r="B29" s="4">
        <v>1429</v>
      </c>
      <c r="C29" s="4">
        <v>673731</v>
      </c>
      <c r="D29" s="4">
        <v>600019713</v>
      </c>
      <c r="E29" s="4">
        <v>3122</v>
      </c>
      <c r="F29" s="5" t="s">
        <v>38</v>
      </c>
      <c r="G29" s="71"/>
      <c r="H29" s="32"/>
      <c r="I29" s="32">
        <f t="shared" si="2"/>
        <v>0</v>
      </c>
      <c r="J29" s="33"/>
      <c r="K29" s="34"/>
      <c r="M29" s="31"/>
      <c r="N29" s="32"/>
      <c r="O29" s="35">
        <f t="shared" si="3"/>
        <v>0</v>
      </c>
      <c r="P29" s="36"/>
      <c r="Q29" s="34"/>
    </row>
    <row r="30" spans="1:17" x14ac:dyDescent="0.25">
      <c r="A30" s="3">
        <v>24</v>
      </c>
      <c r="B30" s="4">
        <v>1430</v>
      </c>
      <c r="C30" s="4">
        <v>581071</v>
      </c>
      <c r="D30" s="4">
        <v>600019802</v>
      </c>
      <c r="E30" s="4">
        <v>3122</v>
      </c>
      <c r="F30" s="5" t="s">
        <v>39</v>
      </c>
      <c r="G30" s="71"/>
      <c r="H30" s="32"/>
      <c r="I30" s="32">
        <f t="shared" si="2"/>
        <v>0</v>
      </c>
      <c r="J30" s="33"/>
      <c r="K30" s="34"/>
      <c r="M30" s="31"/>
      <c r="N30" s="32"/>
      <c r="O30" s="35">
        <f t="shared" si="3"/>
        <v>0</v>
      </c>
      <c r="P30" s="36"/>
      <c r="Q30" s="34"/>
    </row>
    <row r="31" spans="1:17" s="37" customFormat="1" ht="13.5" customHeight="1" x14ac:dyDescent="0.2">
      <c r="A31" s="3">
        <v>25</v>
      </c>
      <c r="B31" s="6">
        <v>1432</v>
      </c>
      <c r="C31" s="6">
        <v>671274</v>
      </c>
      <c r="D31" s="4">
        <v>600170594</v>
      </c>
      <c r="E31" s="4">
        <v>3123</v>
      </c>
      <c r="F31" s="7" t="s">
        <v>40</v>
      </c>
      <c r="G31" s="72"/>
      <c r="H31" s="42"/>
      <c r="I31" s="42">
        <f t="shared" si="2"/>
        <v>0</v>
      </c>
      <c r="J31" s="68"/>
      <c r="K31" s="43"/>
      <c r="M31" s="31"/>
      <c r="N31" s="32"/>
      <c r="O31" s="35">
        <f t="shared" si="3"/>
        <v>0</v>
      </c>
      <c r="P31" s="36"/>
      <c r="Q31" s="34"/>
    </row>
    <row r="32" spans="1:17" x14ac:dyDescent="0.25">
      <c r="A32" s="3">
        <v>26</v>
      </c>
      <c r="B32" s="4">
        <v>1433</v>
      </c>
      <c r="C32" s="4">
        <v>526517</v>
      </c>
      <c r="D32" s="4">
        <v>600170608</v>
      </c>
      <c r="E32" s="4">
        <v>3122</v>
      </c>
      <c r="F32" s="5" t="s">
        <v>41</v>
      </c>
      <c r="G32" s="71"/>
      <c r="H32" s="32"/>
      <c r="I32" s="32">
        <f t="shared" si="2"/>
        <v>0</v>
      </c>
      <c r="J32" s="33"/>
      <c r="K32" s="34"/>
      <c r="M32" s="31"/>
      <c r="N32" s="32"/>
      <c r="O32" s="35">
        <f t="shared" si="3"/>
        <v>0</v>
      </c>
      <c r="P32" s="36"/>
      <c r="Q32" s="34"/>
    </row>
    <row r="33" spans="1:17" x14ac:dyDescent="0.25">
      <c r="A33" s="3">
        <v>27</v>
      </c>
      <c r="B33" s="4">
        <v>1434</v>
      </c>
      <c r="C33" s="4">
        <v>528714</v>
      </c>
      <c r="D33" s="4">
        <v>600170896</v>
      </c>
      <c r="E33" s="4">
        <v>3123</v>
      </c>
      <c r="F33" s="5" t="s">
        <v>42</v>
      </c>
      <c r="G33" s="71">
        <v>1219472.6200000001</v>
      </c>
      <c r="H33" s="32">
        <v>290267.38</v>
      </c>
      <c r="I33" s="32">
        <f t="shared" si="2"/>
        <v>1509740</v>
      </c>
      <c r="J33" s="33" t="s">
        <v>146</v>
      </c>
      <c r="K33" s="34">
        <v>46085</v>
      </c>
      <c r="M33" s="31"/>
      <c r="N33" s="32"/>
      <c r="O33" s="35">
        <f t="shared" si="3"/>
        <v>0</v>
      </c>
      <c r="P33" s="36"/>
      <c r="Q33" s="34"/>
    </row>
    <row r="34" spans="1:17" x14ac:dyDescent="0.25">
      <c r="A34" s="3">
        <v>28</v>
      </c>
      <c r="B34" s="4">
        <v>1436</v>
      </c>
      <c r="C34" s="4">
        <v>87891</v>
      </c>
      <c r="D34" s="4">
        <v>600170900</v>
      </c>
      <c r="E34" s="4">
        <v>3123</v>
      </c>
      <c r="F34" s="5" t="s">
        <v>43</v>
      </c>
      <c r="G34" s="71"/>
      <c r="H34" s="32"/>
      <c r="I34" s="32">
        <f t="shared" si="2"/>
        <v>0</v>
      </c>
      <c r="J34" s="33"/>
      <c r="K34" s="34"/>
      <c r="M34" s="31"/>
      <c r="N34" s="32"/>
      <c r="O34" s="35">
        <f t="shared" si="3"/>
        <v>0</v>
      </c>
      <c r="P34" s="36"/>
      <c r="Q34" s="34"/>
    </row>
    <row r="35" spans="1:17" x14ac:dyDescent="0.25">
      <c r="A35" s="3">
        <v>29</v>
      </c>
      <c r="B35" s="4">
        <v>1437</v>
      </c>
      <c r="C35" s="4">
        <v>14451018</v>
      </c>
      <c r="D35" s="4">
        <v>600010104</v>
      </c>
      <c r="E35" s="4">
        <v>3123</v>
      </c>
      <c r="F35" s="5" t="s">
        <v>44</v>
      </c>
      <c r="G35" s="71"/>
      <c r="H35" s="32"/>
      <c r="I35" s="32">
        <f t="shared" si="2"/>
        <v>0</v>
      </c>
      <c r="J35" s="33"/>
      <c r="K35" s="34"/>
      <c r="M35" s="31"/>
      <c r="N35" s="32"/>
      <c r="O35" s="35">
        <f t="shared" si="3"/>
        <v>0</v>
      </c>
      <c r="P35" s="36"/>
      <c r="Q35" s="34"/>
    </row>
    <row r="36" spans="1:17" x14ac:dyDescent="0.25">
      <c r="A36" s="3">
        <v>30</v>
      </c>
      <c r="B36" s="4">
        <v>1438</v>
      </c>
      <c r="C36" s="4">
        <v>18385036</v>
      </c>
      <c r="D36" s="4">
        <v>600010490</v>
      </c>
      <c r="E36" s="4">
        <v>3122</v>
      </c>
      <c r="F36" s="5" t="s">
        <v>45</v>
      </c>
      <c r="G36" s="71"/>
      <c r="H36" s="32"/>
      <c r="I36" s="32">
        <f t="shared" si="2"/>
        <v>0</v>
      </c>
      <c r="J36" s="33"/>
      <c r="K36" s="34"/>
      <c r="M36" s="31"/>
      <c r="N36" s="32"/>
      <c r="O36" s="35">
        <f t="shared" si="3"/>
        <v>0</v>
      </c>
      <c r="P36" s="36"/>
      <c r="Q36" s="34"/>
    </row>
    <row r="37" spans="1:17" x14ac:dyDescent="0.25">
      <c r="A37" s="3">
        <v>31</v>
      </c>
      <c r="B37" s="4">
        <v>1440</v>
      </c>
      <c r="C37" s="4">
        <v>140147</v>
      </c>
      <c r="D37" s="4">
        <v>600010481</v>
      </c>
      <c r="E37" s="4">
        <v>3123</v>
      </c>
      <c r="F37" s="5" t="s">
        <v>46</v>
      </c>
      <c r="G37" s="71">
        <v>1131245.79</v>
      </c>
      <c r="H37" s="32">
        <v>269267.01</v>
      </c>
      <c r="I37" s="32">
        <f t="shared" si="2"/>
        <v>1400512.8</v>
      </c>
      <c r="J37" s="33" t="s">
        <v>142</v>
      </c>
      <c r="K37" s="34">
        <v>46085</v>
      </c>
      <c r="M37" s="31"/>
      <c r="N37" s="32"/>
      <c r="O37" s="35">
        <f t="shared" si="3"/>
        <v>0</v>
      </c>
      <c r="P37" s="36"/>
      <c r="Q37" s="34"/>
    </row>
    <row r="38" spans="1:17" x14ac:dyDescent="0.25">
      <c r="A38" s="3">
        <v>32</v>
      </c>
      <c r="B38" s="4">
        <v>1442</v>
      </c>
      <c r="C38" s="4">
        <v>555053</v>
      </c>
      <c r="D38" s="4">
        <v>600010686</v>
      </c>
      <c r="E38" s="4">
        <v>3123</v>
      </c>
      <c r="F38" s="5" t="s">
        <v>47</v>
      </c>
      <c r="G38" s="71"/>
      <c r="H38" s="32"/>
      <c r="I38" s="32">
        <f t="shared" si="2"/>
        <v>0</v>
      </c>
      <c r="J38" s="33"/>
      <c r="K38" s="34"/>
      <c r="M38" s="31"/>
      <c r="N38" s="32"/>
      <c r="O38" s="35">
        <f t="shared" si="3"/>
        <v>0</v>
      </c>
      <c r="P38" s="36"/>
      <c r="Q38" s="34"/>
    </row>
    <row r="39" spans="1:17" x14ac:dyDescent="0.25">
      <c r="A39" s="3">
        <v>33</v>
      </c>
      <c r="B39" s="4">
        <v>1443</v>
      </c>
      <c r="C39" s="4">
        <v>15043151</v>
      </c>
      <c r="D39" s="4">
        <v>600170918</v>
      </c>
      <c r="E39" s="4">
        <v>3122</v>
      </c>
      <c r="F39" s="5" t="s">
        <v>48</v>
      </c>
      <c r="G39" s="71"/>
      <c r="H39" s="32"/>
      <c r="I39" s="32">
        <f t="shared" si="2"/>
        <v>0</v>
      </c>
      <c r="J39" s="33"/>
      <c r="K39" s="34"/>
      <c r="M39" s="31"/>
      <c r="N39" s="32"/>
      <c r="O39" s="35">
        <f t="shared" si="3"/>
        <v>0</v>
      </c>
      <c r="P39" s="36"/>
      <c r="Q39" s="34"/>
    </row>
    <row r="40" spans="1:17" x14ac:dyDescent="0.25">
      <c r="A40" s="3">
        <v>34</v>
      </c>
      <c r="B40" s="4">
        <v>1448</v>
      </c>
      <c r="C40" s="4">
        <v>82554</v>
      </c>
      <c r="D40" s="4">
        <v>600010678</v>
      </c>
      <c r="E40" s="4">
        <v>3123</v>
      </c>
      <c r="F40" s="5" t="s">
        <v>49</v>
      </c>
      <c r="G40" s="71"/>
      <c r="H40" s="32"/>
      <c r="I40" s="32">
        <f t="shared" si="2"/>
        <v>0</v>
      </c>
      <c r="J40" s="33"/>
      <c r="K40" s="34"/>
      <c r="M40" s="31"/>
      <c r="N40" s="32"/>
      <c r="O40" s="35">
        <f t="shared" si="3"/>
        <v>0</v>
      </c>
      <c r="P40" s="36"/>
      <c r="Q40" s="34"/>
    </row>
    <row r="41" spans="1:17" x14ac:dyDescent="0.25">
      <c r="A41" s="3">
        <v>35</v>
      </c>
      <c r="B41" s="4">
        <v>1450</v>
      </c>
      <c r="C41" s="4">
        <v>46746862</v>
      </c>
      <c r="D41" s="4">
        <v>600023460</v>
      </c>
      <c r="E41" s="4">
        <v>3124</v>
      </c>
      <c r="F41" s="5" t="s">
        <v>50</v>
      </c>
      <c r="G41" s="71">
        <v>922182.81</v>
      </c>
      <c r="H41" s="32">
        <v>219504.39</v>
      </c>
      <c r="I41" s="32">
        <f t="shared" si="2"/>
        <v>1141687.2000000002</v>
      </c>
      <c r="J41" s="33" t="s">
        <v>175</v>
      </c>
      <c r="K41" s="34">
        <v>46085</v>
      </c>
      <c r="M41" s="31"/>
      <c r="N41" s="32"/>
      <c r="O41" s="35">
        <f t="shared" si="3"/>
        <v>0</v>
      </c>
      <c r="P41" s="36"/>
      <c r="Q41" s="34"/>
    </row>
    <row r="42" spans="1:17" x14ac:dyDescent="0.25">
      <c r="A42" s="3">
        <v>36</v>
      </c>
      <c r="B42" s="4">
        <v>1452</v>
      </c>
      <c r="C42" s="4">
        <v>75129507</v>
      </c>
      <c r="D42" s="4">
        <v>691000093</v>
      </c>
      <c r="E42" s="4">
        <v>3122</v>
      </c>
      <c r="F42" s="5" t="s">
        <v>51</v>
      </c>
      <c r="G42" s="71"/>
      <c r="H42" s="32"/>
      <c r="I42" s="32">
        <f t="shared" si="2"/>
        <v>0</v>
      </c>
      <c r="J42" s="33"/>
      <c r="K42" s="34"/>
      <c r="M42" s="31"/>
      <c r="N42" s="32"/>
      <c r="O42" s="35">
        <f t="shared" si="3"/>
        <v>0</v>
      </c>
      <c r="P42" s="36"/>
      <c r="Q42" s="34"/>
    </row>
    <row r="43" spans="1:17" x14ac:dyDescent="0.25">
      <c r="A43" s="3">
        <v>37</v>
      </c>
      <c r="B43" s="4">
        <v>1455</v>
      </c>
      <c r="C43" s="4">
        <v>46748059</v>
      </c>
      <c r="D43" s="4">
        <v>600023401</v>
      </c>
      <c r="E43" s="4">
        <v>3114</v>
      </c>
      <c r="F43" s="5" t="s">
        <v>52</v>
      </c>
      <c r="G43" s="71"/>
      <c r="H43" s="32"/>
      <c r="I43" s="32">
        <f t="shared" si="2"/>
        <v>0</v>
      </c>
      <c r="J43" s="33"/>
      <c r="K43" s="34"/>
      <c r="M43" s="31"/>
      <c r="N43" s="32"/>
      <c r="O43" s="35">
        <f t="shared" si="3"/>
        <v>0</v>
      </c>
      <c r="P43" s="36"/>
      <c r="Q43" s="34"/>
    </row>
    <row r="44" spans="1:17" x14ac:dyDescent="0.25">
      <c r="A44" s="3">
        <v>38</v>
      </c>
      <c r="B44" s="4">
        <v>1456</v>
      </c>
      <c r="C44" s="4">
        <v>46749799</v>
      </c>
      <c r="D44" s="4">
        <v>600023427</v>
      </c>
      <c r="E44" s="4">
        <v>3114</v>
      </c>
      <c r="F44" s="5" t="s">
        <v>53</v>
      </c>
      <c r="G44" s="71"/>
      <c r="H44" s="32"/>
      <c r="I44" s="32">
        <f t="shared" si="2"/>
        <v>0</v>
      </c>
      <c r="J44" s="33"/>
      <c r="K44" s="34"/>
      <c r="M44" s="31"/>
      <c r="N44" s="32"/>
      <c r="O44" s="35">
        <f t="shared" si="3"/>
        <v>0</v>
      </c>
      <c r="P44" s="36"/>
      <c r="Q44" s="34"/>
    </row>
    <row r="45" spans="1:17" x14ac:dyDescent="0.25">
      <c r="A45" s="3">
        <v>39</v>
      </c>
      <c r="B45" s="4">
        <v>1457</v>
      </c>
      <c r="C45" s="4">
        <v>60254190</v>
      </c>
      <c r="D45" s="4">
        <v>600023389</v>
      </c>
      <c r="E45" s="4">
        <v>3114</v>
      </c>
      <c r="F45" s="5" t="s">
        <v>54</v>
      </c>
      <c r="G45" s="71"/>
      <c r="H45" s="32"/>
      <c r="I45" s="32">
        <f t="shared" si="2"/>
        <v>0</v>
      </c>
      <c r="J45" s="33"/>
      <c r="K45" s="34"/>
      <c r="M45" s="31"/>
      <c r="N45" s="32"/>
      <c r="O45" s="35">
        <f t="shared" si="3"/>
        <v>0</v>
      </c>
      <c r="P45" s="36"/>
      <c r="Q45" s="34"/>
    </row>
    <row r="46" spans="1:17" x14ac:dyDescent="0.25">
      <c r="A46" s="3">
        <v>40</v>
      </c>
      <c r="B46" s="4">
        <v>1459</v>
      </c>
      <c r="C46" s="4">
        <v>70842922</v>
      </c>
      <c r="D46" s="4">
        <v>600023133</v>
      </c>
      <c r="E46" s="4">
        <v>3114</v>
      </c>
      <c r="F46" s="5" t="s">
        <v>55</v>
      </c>
      <c r="G46" s="71"/>
      <c r="H46" s="32"/>
      <c r="I46" s="32">
        <f t="shared" si="2"/>
        <v>0</v>
      </c>
      <c r="J46" s="33"/>
      <c r="K46" s="34"/>
      <c r="M46" s="31"/>
      <c r="N46" s="32"/>
      <c r="O46" s="35">
        <f t="shared" si="3"/>
        <v>0</v>
      </c>
      <c r="P46" s="36"/>
      <c r="Q46" s="34"/>
    </row>
    <row r="47" spans="1:17" x14ac:dyDescent="0.25">
      <c r="A47" s="3">
        <v>41</v>
      </c>
      <c r="B47" s="4">
        <v>1460</v>
      </c>
      <c r="C47" s="4">
        <v>70972826</v>
      </c>
      <c r="D47" s="4">
        <v>600171523</v>
      </c>
      <c r="E47" s="4">
        <v>3114</v>
      </c>
      <c r="F47" s="5" t="s">
        <v>56</v>
      </c>
      <c r="G47" s="71"/>
      <c r="H47" s="32"/>
      <c r="I47" s="32">
        <f t="shared" si="2"/>
        <v>0</v>
      </c>
      <c r="J47" s="33"/>
      <c r="K47" s="34"/>
      <c r="M47" s="31"/>
      <c r="N47" s="32"/>
      <c r="O47" s="35">
        <f t="shared" si="3"/>
        <v>0</v>
      </c>
      <c r="P47" s="36"/>
      <c r="Q47" s="34"/>
    </row>
    <row r="48" spans="1:17" x14ac:dyDescent="0.25">
      <c r="A48" s="3">
        <v>42</v>
      </c>
      <c r="B48" s="4">
        <v>1462</v>
      </c>
      <c r="C48" s="4">
        <v>60254301</v>
      </c>
      <c r="D48" s="4">
        <v>600023320</v>
      </c>
      <c r="E48" s="4">
        <v>3114</v>
      </c>
      <c r="F48" s="5" t="s">
        <v>57</v>
      </c>
      <c r="G48" s="71"/>
      <c r="H48" s="32"/>
      <c r="I48" s="32">
        <f t="shared" si="2"/>
        <v>0</v>
      </c>
      <c r="J48" s="33"/>
      <c r="K48" s="34"/>
      <c r="M48" s="31"/>
      <c r="N48" s="32"/>
      <c r="O48" s="35">
        <f t="shared" si="3"/>
        <v>0</v>
      </c>
      <c r="P48" s="36"/>
      <c r="Q48" s="34"/>
    </row>
    <row r="49" spans="1:17" x14ac:dyDescent="0.25">
      <c r="A49" s="3">
        <v>43</v>
      </c>
      <c r="B49" s="4">
        <v>1463</v>
      </c>
      <c r="C49" s="4">
        <v>60254238</v>
      </c>
      <c r="D49" s="4">
        <v>600023354</v>
      </c>
      <c r="E49" s="4">
        <v>3114</v>
      </c>
      <c r="F49" s="5" t="s">
        <v>58</v>
      </c>
      <c r="G49" s="71"/>
      <c r="H49" s="32"/>
      <c r="I49" s="32">
        <f t="shared" si="2"/>
        <v>0</v>
      </c>
      <c r="J49" s="33"/>
      <c r="K49" s="34"/>
      <c r="M49" s="31"/>
      <c r="N49" s="32"/>
      <c r="O49" s="35">
        <f t="shared" si="3"/>
        <v>0</v>
      </c>
      <c r="P49" s="36"/>
      <c r="Q49" s="34"/>
    </row>
    <row r="50" spans="1:17" x14ac:dyDescent="0.25">
      <c r="A50" s="3">
        <v>44</v>
      </c>
      <c r="B50" s="4">
        <v>1468</v>
      </c>
      <c r="C50" s="4">
        <v>70839921</v>
      </c>
      <c r="D50" s="4">
        <v>600099504</v>
      </c>
      <c r="E50" s="4">
        <v>3114</v>
      </c>
      <c r="F50" s="5" t="s">
        <v>59</v>
      </c>
      <c r="G50" s="71"/>
      <c r="H50" s="32"/>
      <c r="I50" s="32">
        <f t="shared" si="2"/>
        <v>0</v>
      </c>
      <c r="J50" s="33"/>
      <c r="K50" s="34"/>
      <c r="M50" s="31"/>
      <c r="N50" s="32"/>
      <c r="O50" s="35">
        <f t="shared" si="3"/>
        <v>0</v>
      </c>
      <c r="P50" s="36"/>
      <c r="Q50" s="34"/>
    </row>
    <row r="51" spans="1:17" x14ac:dyDescent="0.25">
      <c r="A51" s="3">
        <v>45</v>
      </c>
      <c r="B51" s="4">
        <v>1469</v>
      </c>
      <c r="C51" s="4">
        <v>70839999</v>
      </c>
      <c r="D51" s="4">
        <v>600024342</v>
      </c>
      <c r="E51" s="4">
        <v>3114</v>
      </c>
      <c r="F51" s="5" t="s">
        <v>60</v>
      </c>
      <c r="G51" s="71"/>
      <c r="H51" s="32"/>
      <c r="I51" s="32">
        <f t="shared" si="2"/>
        <v>0</v>
      </c>
      <c r="J51" s="33"/>
      <c r="K51" s="34"/>
      <c r="M51" s="31"/>
      <c r="N51" s="32"/>
      <c r="O51" s="35">
        <f t="shared" si="3"/>
        <v>0</v>
      </c>
      <c r="P51" s="36"/>
      <c r="Q51" s="34"/>
    </row>
    <row r="52" spans="1:17" x14ac:dyDescent="0.25">
      <c r="A52" s="3">
        <v>46</v>
      </c>
      <c r="B52" s="4">
        <v>1470</v>
      </c>
      <c r="C52" s="4">
        <v>49864360</v>
      </c>
      <c r="D52" s="4">
        <v>600028828</v>
      </c>
      <c r="E52" s="4">
        <v>3133</v>
      </c>
      <c r="F52" s="5" t="s">
        <v>61</v>
      </c>
      <c r="G52" s="71"/>
      <c r="H52" s="32"/>
      <c r="I52" s="32">
        <f t="shared" si="2"/>
        <v>0</v>
      </c>
      <c r="J52" s="33"/>
      <c r="K52" s="34"/>
      <c r="M52" s="31"/>
      <c r="N52" s="32"/>
      <c r="O52" s="35">
        <f t="shared" si="3"/>
        <v>0</v>
      </c>
      <c r="P52" s="36"/>
      <c r="Q52" s="34"/>
    </row>
    <row r="53" spans="1:17" x14ac:dyDescent="0.25">
      <c r="A53" s="3">
        <v>47</v>
      </c>
      <c r="B53" s="4">
        <v>1471</v>
      </c>
      <c r="C53" s="4">
        <v>49864351</v>
      </c>
      <c r="D53" s="4">
        <v>600028836</v>
      </c>
      <c r="E53" s="4">
        <v>3133</v>
      </c>
      <c r="F53" s="5" t="s">
        <v>62</v>
      </c>
      <c r="G53" s="71"/>
      <c r="H53" s="32"/>
      <c r="I53" s="32">
        <f t="shared" si="2"/>
        <v>0</v>
      </c>
      <c r="J53" s="33"/>
      <c r="K53" s="34"/>
      <c r="M53" s="31"/>
      <c r="N53" s="32"/>
      <c r="O53" s="35">
        <f t="shared" si="3"/>
        <v>0</v>
      </c>
      <c r="P53" s="36"/>
      <c r="Q53" s="34"/>
    </row>
    <row r="54" spans="1:17" x14ac:dyDescent="0.25">
      <c r="A54" s="3">
        <v>48</v>
      </c>
      <c r="B54" s="4">
        <v>1472</v>
      </c>
      <c r="C54" s="4">
        <v>70226458</v>
      </c>
      <c r="D54" s="4">
        <v>610400681</v>
      </c>
      <c r="E54" s="4">
        <v>3133</v>
      </c>
      <c r="F54" s="5" t="s">
        <v>63</v>
      </c>
      <c r="G54" s="71"/>
      <c r="H54" s="32"/>
      <c r="I54" s="32">
        <f t="shared" si="2"/>
        <v>0</v>
      </c>
      <c r="J54" s="33"/>
      <c r="K54" s="34"/>
      <c r="M54" s="31"/>
      <c r="N54" s="32"/>
      <c r="O54" s="35">
        <f t="shared" si="3"/>
        <v>0</v>
      </c>
      <c r="P54" s="36"/>
      <c r="Q54" s="34"/>
    </row>
    <row r="55" spans="1:17" x14ac:dyDescent="0.25">
      <c r="A55" s="3">
        <v>49</v>
      </c>
      <c r="B55" s="4">
        <v>1473</v>
      </c>
      <c r="C55" s="4">
        <v>63778181</v>
      </c>
      <c r="D55" s="4">
        <v>600023141</v>
      </c>
      <c r="E55" s="4">
        <v>3133</v>
      </c>
      <c r="F55" s="5" t="s">
        <v>64</v>
      </c>
      <c r="G55" s="71"/>
      <c r="H55" s="32"/>
      <c r="I55" s="32">
        <f t="shared" si="2"/>
        <v>0</v>
      </c>
      <c r="J55" s="33"/>
      <c r="K55" s="34"/>
      <c r="M55" s="31"/>
      <c r="N55" s="32"/>
      <c r="O55" s="35">
        <f t="shared" si="3"/>
        <v>0</v>
      </c>
      <c r="P55" s="36"/>
      <c r="Q55" s="34"/>
    </row>
    <row r="56" spans="1:17" x14ac:dyDescent="0.25">
      <c r="A56" s="3">
        <v>50</v>
      </c>
      <c r="B56" s="4">
        <v>1474</v>
      </c>
      <c r="C56" s="4">
        <v>60252774</v>
      </c>
      <c r="D56" s="4">
        <v>600029107</v>
      </c>
      <c r="E56" s="4">
        <v>3133</v>
      </c>
      <c r="F56" s="5" t="s">
        <v>65</v>
      </c>
      <c r="G56" s="71"/>
      <c r="H56" s="32"/>
      <c r="I56" s="32">
        <f t="shared" si="2"/>
        <v>0</v>
      </c>
      <c r="J56" s="33"/>
      <c r="K56" s="34"/>
      <c r="M56" s="31"/>
      <c r="N56" s="32"/>
      <c r="O56" s="35">
        <f t="shared" si="3"/>
        <v>0</v>
      </c>
      <c r="P56" s="36"/>
      <c r="Q56" s="34"/>
    </row>
    <row r="57" spans="1:17" x14ac:dyDescent="0.25">
      <c r="A57" s="3">
        <v>51</v>
      </c>
      <c r="B57" s="4">
        <v>1475</v>
      </c>
      <c r="C57" s="4">
        <v>46748105</v>
      </c>
      <c r="D57" s="4">
        <v>600029166</v>
      </c>
      <c r="E57" s="4">
        <v>3133</v>
      </c>
      <c r="F57" s="5" t="s">
        <v>66</v>
      </c>
      <c r="G57" s="71"/>
      <c r="H57" s="32"/>
      <c r="I57" s="32">
        <f t="shared" si="2"/>
        <v>0</v>
      </c>
      <c r="J57" s="33"/>
      <c r="K57" s="34"/>
      <c r="M57" s="31"/>
      <c r="N57" s="32"/>
      <c r="O57" s="35">
        <f t="shared" si="3"/>
        <v>0</v>
      </c>
      <c r="P57" s="36"/>
      <c r="Q57" s="34"/>
    </row>
    <row r="58" spans="1:17" x14ac:dyDescent="0.25">
      <c r="A58" s="3">
        <v>52</v>
      </c>
      <c r="B58" s="4">
        <v>1476</v>
      </c>
      <c r="C58" s="4">
        <v>855006</v>
      </c>
      <c r="D58" s="4">
        <v>600029808</v>
      </c>
      <c r="E58" s="4">
        <v>3133</v>
      </c>
      <c r="F58" s="5" t="s">
        <v>67</v>
      </c>
      <c r="G58" s="71"/>
      <c r="H58" s="32"/>
      <c r="I58" s="32">
        <f t="shared" si="2"/>
        <v>0</v>
      </c>
      <c r="J58" s="33"/>
      <c r="K58" s="34"/>
      <c r="M58" s="31"/>
      <c r="N58" s="32"/>
      <c r="O58" s="35">
        <f t="shared" si="3"/>
        <v>0</v>
      </c>
      <c r="P58" s="36"/>
      <c r="Q58" s="34"/>
    </row>
    <row r="59" spans="1:17" x14ac:dyDescent="0.25">
      <c r="A59" s="3">
        <v>53</v>
      </c>
      <c r="B59" s="4">
        <v>1491</v>
      </c>
      <c r="C59" s="4">
        <v>70948801</v>
      </c>
      <c r="D59" s="4">
        <v>600033392</v>
      </c>
      <c r="E59" s="4">
        <v>3146</v>
      </c>
      <c r="F59" s="5" t="s">
        <v>68</v>
      </c>
      <c r="G59" s="71"/>
      <c r="H59" s="32"/>
      <c r="I59" s="32">
        <f t="shared" si="2"/>
        <v>0</v>
      </c>
      <c r="J59" s="33"/>
      <c r="K59" s="34"/>
      <c r="M59" s="31"/>
      <c r="N59" s="32"/>
      <c r="O59" s="35">
        <f t="shared" si="3"/>
        <v>0</v>
      </c>
      <c r="P59" s="36"/>
      <c r="Q59" s="34"/>
    </row>
    <row r="60" spans="1:17" x14ac:dyDescent="0.25">
      <c r="A60" s="3">
        <v>54</v>
      </c>
      <c r="B60" s="4">
        <v>1492</v>
      </c>
      <c r="C60" s="4">
        <v>70948798</v>
      </c>
      <c r="D60" s="4">
        <v>600033511</v>
      </c>
      <c r="E60" s="4">
        <v>3146</v>
      </c>
      <c r="F60" s="5" t="s">
        <v>69</v>
      </c>
      <c r="G60" s="71"/>
      <c r="H60" s="32"/>
      <c r="I60" s="32">
        <f t="shared" si="2"/>
        <v>0</v>
      </c>
      <c r="J60" s="33"/>
      <c r="K60" s="34"/>
      <c r="M60" s="31"/>
      <c r="N60" s="32"/>
      <c r="O60" s="35">
        <f t="shared" si="3"/>
        <v>0</v>
      </c>
      <c r="P60" s="36"/>
      <c r="Q60" s="34"/>
    </row>
    <row r="61" spans="1:17" x14ac:dyDescent="0.25">
      <c r="A61" s="3">
        <v>55</v>
      </c>
      <c r="B61" s="4">
        <v>1493</v>
      </c>
      <c r="C61" s="4">
        <v>70848211</v>
      </c>
      <c r="D61" s="4">
        <v>600033597</v>
      </c>
      <c r="E61" s="4">
        <v>3146</v>
      </c>
      <c r="F61" s="5" t="s">
        <v>70</v>
      </c>
      <c r="G61" s="71"/>
      <c r="H61" s="32"/>
      <c r="I61" s="32">
        <f t="shared" si="2"/>
        <v>0</v>
      </c>
      <c r="J61" s="33"/>
      <c r="K61" s="34"/>
      <c r="M61" s="31"/>
      <c r="N61" s="32"/>
      <c r="O61" s="35">
        <f t="shared" si="3"/>
        <v>0</v>
      </c>
      <c r="P61" s="36"/>
      <c r="Q61" s="34"/>
    </row>
    <row r="62" spans="1:17" x14ac:dyDescent="0.25">
      <c r="A62" s="3">
        <v>56</v>
      </c>
      <c r="B62" s="4">
        <v>1494</v>
      </c>
      <c r="C62" s="4">
        <v>70948810</v>
      </c>
      <c r="D62" s="4">
        <v>600034062</v>
      </c>
      <c r="E62" s="4">
        <v>3146</v>
      </c>
      <c r="F62" s="5" t="s">
        <v>71</v>
      </c>
      <c r="G62" s="71"/>
      <c r="H62" s="32"/>
      <c r="I62" s="32">
        <f t="shared" si="2"/>
        <v>0</v>
      </c>
      <c r="J62" s="33"/>
      <c r="K62" s="34"/>
      <c r="M62" s="31"/>
      <c r="N62" s="32"/>
      <c r="O62" s="35">
        <f t="shared" si="3"/>
        <v>0</v>
      </c>
      <c r="P62" s="36"/>
      <c r="Q62" s="34"/>
    </row>
    <row r="63" spans="1:17" x14ac:dyDescent="0.25">
      <c r="A63" s="3">
        <v>57</v>
      </c>
      <c r="B63" s="4">
        <v>1498</v>
      </c>
      <c r="C63" s="4">
        <v>8729590</v>
      </c>
      <c r="D63" s="4">
        <v>691013861</v>
      </c>
      <c r="E63" s="4">
        <v>3146</v>
      </c>
      <c r="F63" s="5" t="s">
        <v>72</v>
      </c>
      <c r="G63" s="71"/>
      <c r="H63" s="32"/>
      <c r="I63" s="32">
        <f t="shared" si="2"/>
        <v>0</v>
      </c>
      <c r="J63" s="33"/>
      <c r="K63" s="34"/>
      <c r="M63" s="31"/>
      <c r="N63" s="32"/>
      <c r="O63" s="35">
        <f t="shared" si="3"/>
        <v>0</v>
      </c>
      <c r="P63" s="36"/>
      <c r="Q63" s="34"/>
    </row>
    <row r="64" spans="1:17" s="69" customFormat="1" x14ac:dyDescent="0.25">
      <c r="A64" s="9" t="s">
        <v>73</v>
      </c>
      <c r="B64" s="10"/>
      <c r="C64" s="10"/>
      <c r="D64" s="10"/>
      <c r="E64" s="10"/>
      <c r="F64" s="11"/>
      <c r="G64" s="73">
        <f>SUM(G7:G63)</f>
        <v>7751174.2599999998</v>
      </c>
      <c r="H64" s="39">
        <f>SUM(H7:H63)</f>
        <v>1844988.52</v>
      </c>
      <c r="I64" s="39">
        <f>SUM(I7:I63)</f>
        <v>9596162.7800000012</v>
      </c>
      <c r="J64" s="39"/>
      <c r="K64" s="40"/>
      <c r="L64" s="41">
        <f>SUM(L7:L63)</f>
        <v>0</v>
      </c>
      <c r="M64" s="38">
        <f>SUM(M7:M63)</f>
        <v>1052.8</v>
      </c>
      <c r="N64" s="39">
        <f>SUM(N7:N63)</f>
        <v>319.2</v>
      </c>
      <c r="O64" s="39">
        <f>SUM(O7:O63)</f>
        <v>1372</v>
      </c>
      <c r="P64" s="39"/>
      <c r="Q64" s="40"/>
    </row>
    <row r="65" spans="11:11" x14ac:dyDescent="0.25">
      <c r="K65" s="8"/>
    </row>
    <row r="66" spans="11:11" x14ac:dyDescent="0.25">
      <c r="K66" s="8"/>
    </row>
    <row r="67" spans="11:11" x14ac:dyDescent="0.25">
      <c r="K67" s="8"/>
    </row>
  </sheetData>
  <autoFilter ref="A6:NG64" xr:uid="{6F521D7F-7BB5-4B8F-ADAF-DFA67CEF22A7}"/>
  <mergeCells count="16">
    <mergeCell ref="F3:F6"/>
    <mergeCell ref="N5:N6"/>
    <mergeCell ref="O5:O6"/>
    <mergeCell ref="P5:P6"/>
    <mergeCell ref="Q5:Q6"/>
    <mergeCell ref="G5:G6"/>
    <mergeCell ref="H5:H6"/>
    <mergeCell ref="I5:I6"/>
    <mergeCell ref="J5:J6"/>
    <mergeCell ref="K5:K6"/>
    <mergeCell ref="M5:M6"/>
    <mergeCell ref="A3:A6"/>
    <mergeCell ref="B3:B6"/>
    <mergeCell ref="C3:C6"/>
    <mergeCell ref="D3:D6"/>
    <mergeCell ref="E3:E6"/>
  </mergeCells>
  <conditionalFormatting sqref="C3">
    <cfRule type="duplicateValues" dxfId="3" priority="4"/>
  </conditionalFormatting>
  <conditionalFormatting sqref="C7:C64">
    <cfRule type="duplicateValues" dxfId="2" priority="5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F071-CB73-4B9B-A45D-4788BB704CBC}">
  <dimension ref="A1:I32"/>
  <sheetViews>
    <sheetView workbookViewId="0">
      <selection activeCell="I10" activeCellId="5" sqref="B10 E10 F10 G10 H10 I10"/>
    </sheetView>
  </sheetViews>
  <sheetFormatPr defaultRowHeight="15" x14ac:dyDescent="0.25"/>
  <cols>
    <col min="1" max="1" width="47.28515625" bestFit="1" customWidth="1"/>
    <col min="2" max="2" width="24.28515625" bestFit="1" customWidth="1"/>
    <col min="4" max="4" width="75.28515625" bestFit="1" customWidth="1"/>
    <col min="5" max="5" width="10" bestFit="1" customWidth="1"/>
    <col min="7" max="7" width="12.42578125" bestFit="1" customWidth="1"/>
  </cols>
  <sheetData>
    <row r="1" spans="1:9" ht="45" x14ac:dyDescent="0.25">
      <c r="A1" s="60" t="s">
        <v>185</v>
      </c>
      <c r="B1" s="59" t="s">
        <v>184</v>
      </c>
      <c r="C1" s="58" t="s">
        <v>183</v>
      </c>
      <c r="D1" s="57" t="s">
        <v>182</v>
      </c>
      <c r="E1" s="56" t="s">
        <v>181</v>
      </c>
      <c r="F1" s="56" t="s">
        <v>180</v>
      </c>
      <c r="G1" s="55" t="s">
        <v>179</v>
      </c>
      <c r="H1" s="54" t="s">
        <v>178</v>
      </c>
      <c r="I1" s="53" t="s">
        <v>177</v>
      </c>
    </row>
    <row r="2" spans="1:9" x14ac:dyDescent="0.25">
      <c r="A2" s="52" t="s">
        <v>176</v>
      </c>
      <c r="B2" s="51" t="s">
        <v>175</v>
      </c>
      <c r="C2" s="51">
        <v>46746862</v>
      </c>
      <c r="D2" s="51" t="s">
        <v>50</v>
      </c>
      <c r="E2" s="50">
        <v>922182.81</v>
      </c>
      <c r="F2" s="50">
        <v>219504.39</v>
      </c>
      <c r="G2" s="49">
        <v>1141687.2</v>
      </c>
      <c r="H2" s="48">
        <v>46085</v>
      </c>
      <c r="I2" s="47">
        <v>1450</v>
      </c>
    </row>
    <row r="3" spans="1:9" x14ac:dyDescent="0.25">
      <c r="A3" s="52" t="s">
        <v>174</v>
      </c>
      <c r="B3" s="51" t="s">
        <v>173</v>
      </c>
      <c r="C3" s="51">
        <v>46750461</v>
      </c>
      <c r="D3" s="51" t="s">
        <v>97</v>
      </c>
      <c r="E3" s="50">
        <v>1152971</v>
      </c>
      <c r="F3" s="50">
        <v>274438.2</v>
      </c>
      <c r="G3" s="49">
        <v>1427409.2</v>
      </c>
      <c r="H3" s="48">
        <v>46083</v>
      </c>
      <c r="I3" s="47">
        <v>4464</v>
      </c>
    </row>
    <row r="4" spans="1:9" x14ac:dyDescent="0.25">
      <c r="A4" s="52" t="s">
        <v>172</v>
      </c>
      <c r="B4" s="51" t="s">
        <v>171</v>
      </c>
      <c r="C4" s="51">
        <v>70942692</v>
      </c>
      <c r="D4" s="51" t="s">
        <v>98</v>
      </c>
      <c r="E4" s="50">
        <v>775674.21</v>
      </c>
      <c r="F4" s="50">
        <v>184631.38</v>
      </c>
      <c r="G4" s="49">
        <v>960305.59</v>
      </c>
      <c r="H4" s="48">
        <v>46083</v>
      </c>
      <c r="I4" s="47">
        <v>4481</v>
      </c>
    </row>
    <row r="5" spans="1:9" x14ac:dyDescent="0.25">
      <c r="A5" s="52" t="s">
        <v>170</v>
      </c>
      <c r="B5" s="51" t="s">
        <v>169</v>
      </c>
      <c r="C5" s="51">
        <v>48283088</v>
      </c>
      <c r="D5" s="51" t="s">
        <v>90</v>
      </c>
      <c r="E5" s="50">
        <v>1103627.33</v>
      </c>
      <c r="F5" s="50">
        <v>262693.07</v>
      </c>
      <c r="G5" s="49">
        <v>1366320.4</v>
      </c>
      <c r="H5" s="48">
        <v>46083</v>
      </c>
      <c r="I5" s="47">
        <v>4439</v>
      </c>
    </row>
    <row r="6" spans="1:9" x14ac:dyDescent="0.25">
      <c r="A6" s="52" t="s">
        <v>168</v>
      </c>
      <c r="B6" s="51" t="s">
        <v>167</v>
      </c>
      <c r="C6" s="51">
        <v>70695083</v>
      </c>
      <c r="D6" s="51" t="s">
        <v>83</v>
      </c>
      <c r="E6" s="50">
        <v>620485.34</v>
      </c>
      <c r="F6" s="50">
        <v>147692.25</v>
      </c>
      <c r="G6" s="49">
        <v>768177.59</v>
      </c>
      <c r="H6" s="48">
        <v>46083</v>
      </c>
      <c r="I6" s="47">
        <v>2466</v>
      </c>
    </row>
    <row r="7" spans="1:9" x14ac:dyDescent="0.25">
      <c r="A7" s="52" t="s">
        <v>166</v>
      </c>
      <c r="B7" s="51" t="s">
        <v>165</v>
      </c>
      <c r="C7" s="51">
        <v>70982228</v>
      </c>
      <c r="D7" s="51" t="s">
        <v>94</v>
      </c>
      <c r="E7" s="50">
        <v>232746.47</v>
      </c>
      <c r="F7" s="50">
        <v>55399.93</v>
      </c>
      <c r="G7" s="49">
        <v>288146.40000000002</v>
      </c>
      <c r="H7" s="48">
        <v>46083</v>
      </c>
      <c r="I7" s="47">
        <v>4479</v>
      </c>
    </row>
    <row r="8" spans="1:9" x14ac:dyDescent="0.25">
      <c r="A8" s="52" t="s">
        <v>164</v>
      </c>
      <c r="B8" s="51" t="s">
        <v>163</v>
      </c>
      <c r="C8" s="51">
        <v>46748016</v>
      </c>
      <c r="D8" s="51" t="s">
        <v>20</v>
      </c>
      <c r="E8" s="50">
        <v>2309189.4300000002</v>
      </c>
      <c r="F8" s="50">
        <v>549649.36</v>
      </c>
      <c r="G8" s="49">
        <v>2858838.79</v>
      </c>
      <c r="H8" s="48">
        <v>46085</v>
      </c>
      <c r="I8" s="47">
        <v>1405</v>
      </c>
    </row>
    <row r="9" spans="1:9" x14ac:dyDescent="0.25">
      <c r="A9" s="52" t="s">
        <v>162</v>
      </c>
      <c r="B9" s="51" t="s">
        <v>161</v>
      </c>
      <c r="C9" s="51">
        <v>72741538</v>
      </c>
      <c r="D9" s="51" t="s">
        <v>80</v>
      </c>
      <c r="E9" s="50">
        <v>251126.03</v>
      </c>
      <c r="F9" s="50">
        <v>59774.77</v>
      </c>
      <c r="G9" s="49">
        <v>310900.8</v>
      </c>
      <c r="H9" s="48">
        <v>46083</v>
      </c>
      <c r="I9" s="47">
        <v>2401</v>
      </c>
    </row>
    <row r="10" spans="1:9" x14ac:dyDescent="0.25">
      <c r="A10" s="52" t="s">
        <v>160</v>
      </c>
      <c r="B10" s="51" t="s">
        <v>159</v>
      </c>
      <c r="C10" s="51">
        <v>70982228</v>
      </c>
      <c r="D10" s="51" t="s">
        <v>94</v>
      </c>
      <c r="E10" s="50">
        <v>784538.64</v>
      </c>
      <c r="F10" s="50">
        <v>186741.36</v>
      </c>
      <c r="G10" s="49">
        <v>971280</v>
      </c>
      <c r="H10" s="48">
        <v>46083</v>
      </c>
      <c r="I10" s="47">
        <v>4479</v>
      </c>
    </row>
    <row r="11" spans="1:9" x14ac:dyDescent="0.25">
      <c r="A11" s="52" t="s">
        <v>158</v>
      </c>
      <c r="B11" s="51" t="s">
        <v>157</v>
      </c>
      <c r="C11" s="51">
        <v>46746480</v>
      </c>
      <c r="D11" s="51" t="s">
        <v>79</v>
      </c>
      <c r="E11" s="50">
        <v>466269.48</v>
      </c>
      <c r="F11" s="50">
        <v>110984.71</v>
      </c>
      <c r="G11" s="49">
        <v>577254.18999999994</v>
      </c>
      <c r="H11" s="48">
        <v>46083</v>
      </c>
      <c r="I11" s="47">
        <v>2434</v>
      </c>
    </row>
    <row r="12" spans="1:9" x14ac:dyDescent="0.25">
      <c r="A12" s="52" t="s">
        <v>156</v>
      </c>
      <c r="B12" s="51" t="s">
        <v>155</v>
      </c>
      <c r="C12" s="51">
        <v>75016931</v>
      </c>
      <c r="D12" s="51" t="s">
        <v>102</v>
      </c>
      <c r="E12" s="50">
        <v>507666.48</v>
      </c>
      <c r="F12" s="50">
        <v>120838.32</v>
      </c>
      <c r="G12" s="49">
        <v>628504.80000000005</v>
      </c>
      <c r="H12" s="48">
        <v>46083</v>
      </c>
      <c r="I12" s="47">
        <v>5403</v>
      </c>
    </row>
    <row r="13" spans="1:9" x14ac:dyDescent="0.25">
      <c r="A13" s="52" t="s">
        <v>154</v>
      </c>
      <c r="B13" s="51" t="s">
        <v>153</v>
      </c>
      <c r="C13" s="51">
        <v>72743212</v>
      </c>
      <c r="D13" s="51" t="s">
        <v>152</v>
      </c>
      <c r="E13" s="50">
        <v>1216599.67</v>
      </c>
      <c r="F13" s="50">
        <v>289583.53999999998</v>
      </c>
      <c r="G13" s="49">
        <v>1506183.21</v>
      </c>
      <c r="H13" s="48">
        <v>46083</v>
      </c>
      <c r="I13" s="47">
        <v>2307</v>
      </c>
    </row>
    <row r="14" spans="1:9" x14ac:dyDescent="0.25">
      <c r="A14" s="52" t="s">
        <v>151</v>
      </c>
      <c r="B14" s="51" t="s">
        <v>150</v>
      </c>
      <c r="C14" s="51">
        <v>48282561</v>
      </c>
      <c r="D14" s="51" t="s">
        <v>95</v>
      </c>
      <c r="E14" s="50">
        <v>436182.46</v>
      </c>
      <c r="F14" s="50">
        <v>103823.18</v>
      </c>
      <c r="G14" s="49">
        <v>540005.64</v>
      </c>
      <c r="H14" s="48">
        <v>46083</v>
      </c>
      <c r="I14" s="47">
        <v>4472</v>
      </c>
    </row>
    <row r="15" spans="1:9" x14ac:dyDescent="0.25">
      <c r="A15" s="52" t="s">
        <v>149</v>
      </c>
      <c r="B15" s="51" t="s">
        <v>148</v>
      </c>
      <c r="C15" s="51">
        <v>854999</v>
      </c>
      <c r="D15" s="51" t="s">
        <v>37</v>
      </c>
      <c r="E15" s="50">
        <v>916068.58</v>
      </c>
      <c r="F15" s="50">
        <v>218049.01</v>
      </c>
      <c r="G15" s="49">
        <v>1134117.5900000001</v>
      </c>
      <c r="H15" s="48">
        <v>46085</v>
      </c>
      <c r="I15" s="47">
        <v>1428</v>
      </c>
    </row>
    <row r="16" spans="1:9" x14ac:dyDescent="0.25">
      <c r="A16" s="52" t="s">
        <v>147</v>
      </c>
      <c r="B16" s="51" t="s">
        <v>146</v>
      </c>
      <c r="C16" s="51">
        <v>528714</v>
      </c>
      <c r="D16" s="51" t="s">
        <v>42</v>
      </c>
      <c r="E16" s="50">
        <v>1219472.6200000001</v>
      </c>
      <c r="F16" s="50">
        <v>290267.38</v>
      </c>
      <c r="G16" s="49">
        <v>1509740</v>
      </c>
      <c r="H16" s="48">
        <v>46085</v>
      </c>
      <c r="I16" s="47">
        <v>1434</v>
      </c>
    </row>
    <row r="17" spans="1:9" x14ac:dyDescent="0.25">
      <c r="A17" s="52" t="s">
        <v>145</v>
      </c>
      <c r="B17" s="51" t="s">
        <v>144</v>
      </c>
      <c r="C17" s="51">
        <v>62237004</v>
      </c>
      <c r="D17" s="51" t="s">
        <v>16</v>
      </c>
      <c r="E17" s="50">
        <v>1253015.03</v>
      </c>
      <c r="F17" s="50">
        <v>298251.37</v>
      </c>
      <c r="G17" s="49">
        <v>1551266.4</v>
      </c>
      <c r="H17" s="48">
        <v>46085</v>
      </c>
      <c r="I17" s="47">
        <v>1401</v>
      </c>
    </row>
    <row r="18" spans="1:9" x14ac:dyDescent="0.25">
      <c r="A18" s="52" t="s">
        <v>143</v>
      </c>
      <c r="B18" s="51" t="s">
        <v>142</v>
      </c>
      <c r="C18" s="51">
        <v>140147</v>
      </c>
      <c r="D18" s="51" t="s">
        <v>46</v>
      </c>
      <c r="E18" s="50">
        <v>1131245.79</v>
      </c>
      <c r="F18" s="50">
        <v>269267.01</v>
      </c>
      <c r="G18" s="49">
        <v>1400512.8</v>
      </c>
      <c r="H18" s="48">
        <v>46085</v>
      </c>
      <c r="I18" s="47">
        <v>1440</v>
      </c>
    </row>
    <row r="19" spans="1:9" x14ac:dyDescent="0.25">
      <c r="A19" s="52" t="s">
        <v>141</v>
      </c>
      <c r="B19" s="51" t="s">
        <v>140</v>
      </c>
      <c r="C19" s="51">
        <v>70695130</v>
      </c>
      <c r="D19" s="51" t="s">
        <v>85</v>
      </c>
      <c r="E19" s="50">
        <v>254084.94</v>
      </c>
      <c r="F19" s="50">
        <v>60479.06</v>
      </c>
      <c r="G19" s="49">
        <v>314564</v>
      </c>
      <c r="H19" s="48">
        <v>46083</v>
      </c>
      <c r="I19" s="47">
        <v>3433</v>
      </c>
    </row>
    <row r="20" spans="1:9" x14ac:dyDescent="0.25">
      <c r="A20" s="52" t="s">
        <v>139</v>
      </c>
      <c r="B20" s="51" t="s">
        <v>138</v>
      </c>
      <c r="C20" s="51">
        <v>72741651</v>
      </c>
      <c r="D20" s="51" t="s">
        <v>105</v>
      </c>
      <c r="E20" s="50">
        <v>322078.28000000003</v>
      </c>
      <c r="F20" s="50">
        <v>76663.31</v>
      </c>
      <c r="G20" s="49">
        <v>398741.59</v>
      </c>
      <c r="H20" s="48">
        <v>46083</v>
      </c>
      <c r="I20" s="47">
        <v>3421</v>
      </c>
    </row>
    <row r="21" spans="1:9" x14ac:dyDescent="0.25">
      <c r="A21" s="52" t="s">
        <v>137</v>
      </c>
      <c r="B21" s="51" t="s">
        <v>136</v>
      </c>
      <c r="C21" s="51">
        <v>854859</v>
      </c>
      <c r="D21" s="51" t="s">
        <v>135</v>
      </c>
      <c r="E21" s="50">
        <v>388047.35999999999</v>
      </c>
      <c r="F21" s="50">
        <v>92365.74</v>
      </c>
      <c r="G21" s="49">
        <v>480413.1</v>
      </c>
      <c r="H21" s="48">
        <v>46083</v>
      </c>
      <c r="I21" s="47">
        <v>5425</v>
      </c>
    </row>
    <row r="22" spans="1:9" x14ac:dyDescent="0.25">
      <c r="A22" s="52" t="s">
        <v>134</v>
      </c>
      <c r="B22" s="51" t="s">
        <v>133</v>
      </c>
      <c r="C22" s="51">
        <v>71011129</v>
      </c>
      <c r="D22" s="51" t="s">
        <v>132</v>
      </c>
      <c r="E22" s="50">
        <v>258971.41</v>
      </c>
      <c r="F22" s="50">
        <v>61642.19</v>
      </c>
      <c r="G22" s="49">
        <v>320613.59999999998</v>
      </c>
      <c r="H22" s="48">
        <v>46083</v>
      </c>
      <c r="I22" s="47">
        <v>4401</v>
      </c>
    </row>
    <row r="23" spans="1:9" x14ac:dyDescent="0.25">
      <c r="A23" s="52" t="s">
        <v>131</v>
      </c>
      <c r="B23" s="51" t="s">
        <v>130</v>
      </c>
      <c r="C23" s="51">
        <v>855022</v>
      </c>
      <c r="D23" s="51" t="s">
        <v>129</v>
      </c>
      <c r="E23" s="50">
        <v>565702.69999999995</v>
      </c>
      <c r="F23" s="50">
        <v>134652.5</v>
      </c>
      <c r="G23" s="49">
        <v>700355.2</v>
      </c>
      <c r="H23" s="48">
        <v>46083</v>
      </c>
      <c r="I23" s="47">
        <v>5702</v>
      </c>
    </row>
    <row r="24" spans="1:9" x14ac:dyDescent="0.25">
      <c r="A24" s="52" t="s">
        <v>128</v>
      </c>
      <c r="B24" s="51" t="s">
        <v>127</v>
      </c>
      <c r="C24" s="51">
        <v>70983119</v>
      </c>
      <c r="D24" s="51" t="s">
        <v>82</v>
      </c>
      <c r="E24" s="50">
        <v>366879.25</v>
      </c>
      <c r="F24" s="50">
        <v>87327.15</v>
      </c>
      <c r="G24" s="49">
        <v>454206.4</v>
      </c>
      <c r="H24" s="48">
        <v>46083</v>
      </c>
      <c r="I24" s="47">
        <v>2454</v>
      </c>
    </row>
    <row r="25" spans="1:9" x14ac:dyDescent="0.25">
      <c r="A25" s="52" t="s">
        <v>126</v>
      </c>
      <c r="B25" s="51" t="s">
        <v>125</v>
      </c>
      <c r="C25" s="51">
        <v>70698325</v>
      </c>
      <c r="D25" s="51" t="s">
        <v>89</v>
      </c>
      <c r="E25" s="50">
        <v>354356.1</v>
      </c>
      <c r="F25" s="50">
        <v>84346.3</v>
      </c>
      <c r="G25" s="49">
        <v>438702.4</v>
      </c>
      <c r="H25" s="48">
        <v>46083</v>
      </c>
      <c r="I25" s="47">
        <v>3405</v>
      </c>
    </row>
    <row r="26" spans="1:9" x14ac:dyDescent="0.25">
      <c r="A26" s="52" t="s">
        <v>124</v>
      </c>
      <c r="B26" s="51" t="s">
        <v>123</v>
      </c>
      <c r="C26" s="51">
        <v>70695962</v>
      </c>
      <c r="D26" s="51" t="s">
        <v>122</v>
      </c>
      <c r="E26" s="50">
        <v>457242.38</v>
      </c>
      <c r="F26" s="50">
        <v>108836.03</v>
      </c>
      <c r="G26" s="49">
        <v>566078.41</v>
      </c>
      <c r="H26" s="48">
        <v>46083</v>
      </c>
      <c r="I26" s="47">
        <v>4447</v>
      </c>
    </row>
    <row r="27" spans="1:9" x14ac:dyDescent="0.25">
      <c r="A27" s="52" t="s">
        <v>121</v>
      </c>
      <c r="B27" s="51" t="s">
        <v>120</v>
      </c>
      <c r="C27" s="51">
        <v>48283061</v>
      </c>
      <c r="D27" s="51" t="s">
        <v>92</v>
      </c>
      <c r="E27" s="50">
        <v>670212.71</v>
      </c>
      <c r="F27" s="50">
        <v>159528.69</v>
      </c>
      <c r="G27" s="49">
        <v>829741.4</v>
      </c>
      <c r="H27" s="48">
        <v>46083</v>
      </c>
      <c r="I27" s="47">
        <v>4442</v>
      </c>
    </row>
    <row r="28" spans="1:9" x14ac:dyDescent="0.25">
      <c r="A28" s="52" t="s">
        <v>119</v>
      </c>
      <c r="B28" s="51" t="s">
        <v>118</v>
      </c>
      <c r="C28" s="51">
        <v>48283070</v>
      </c>
      <c r="D28" s="51" t="s">
        <v>93</v>
      </c>
      <c r="E28" s="50">
        <v>903410.37</v>
      </c>
      <c r="F28" s="50">
        <v>215036.03</v>
      </c>
      <c r="G28" s="49">
        <v>1118446.3999999999</v>
      </c>
      <c r="H28" s="48">
        <v>46083</v>
      </c>
      <c r="I28" s="47">
        <v>4454</v>
      </c>
    </row>
    <row r="29" spans="1:9" x14ac:dyDescent="0.25">
      <c r="A29" s="52" t="s">
        <v>117</v>
      </c>
      <c r="B29" s="51" t="s">
        <v>116</v>
      </c>
      <c r="C29" s="51">
        <v>70983810</v>
      </c>
      <c r="D29" s="51" t="s">
        <v>115</v>
      </c>
      <c r="E29" s="50">
        <v>800106.63</v>
      </c>
      <c r="F29" s="50">
        <v>190446.97</v>
      </c>
      <c r="G29" s="49">
        <v>990553.59999999998</v>
      </c>
      <c r="H29" s="48">
        <v>46083</v>
      </c>
      <c r="I29" s="47">
        <v>2495</v>
      </c>
    </row>
    <row r="30" spans="1:9" x14ac:dyDescent="0.25">
      <c r="A30" s="52" t="s">
        <v>114</v>
      </c>
      <c r="B30" s="51" t="s">
        <v>113</v>
      </c>
      <c r="C30" s="51">
        <v>72744561</v>
      </c>
      <c r="D30" s="51" t="s">
        <v>112</v>
      </c>
      <c r="E30" s="50">
        <v>446415.08</v>
      </c>
      <c r="F30" s="50">
        <v>106258.82</v>
      </c>
      <c r="G30" s="49">
        <v>552673.9</v>
      </c>
      <c r="H30" s="48">
        <v>46083</v>
      </c>
      <c r="I30" s="47">
        <v>3424</v>
      </c>
    </row>
    <row r="31" spans="1:9" x14ac:dyDescent="0.25">
      <c r="A31" s="52" t="s">
        <v>111</v>
      </c>
      <c r="B31" s="51" t="s">
        <v>110</v>
      </c>
      <c r="C31" s="51">
        <v>70695121</v>
      </c>
      <c r="D31" s="51" t="s">
        <v>86</v>
      </c>
      <c r="E31" s="50">
        <v>315070.84000000003</v>
      </c>
      <c r="F31" s="50">
        <v>74995.360000000001</v>
      </c>
      <c r="G31" s="49">
        <v>390066.2</v>
      </c>
      <c r="H31" s="48">
        <v>46083</v>
      </c>
      <c r="I31" s="47">
        <v>3432</v>
      </c>
    </row>
    <row r="32" spans="1:9" x14ac:dyDescent="0.25">
      <c r="G32" s="46">
        <f>SUM(G2:G31)</f>
        <v>26495806.799999997</v>
      </c>
    </row>
  </sheetData>
  <conditionalFormatting sqref="C2:C31">
    <cfRule type="duplicateValues" dxfId="1" priority="1"/>
  </conditionalFormatting>
  <conditionalFormatting sqref="I1:I31">
    <cfRule type="cellIs" dxfId="0" priority="2" operator="between">
      <formula>1400</formula>
      <formula>1500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64E82-71A0-45E3-BA50-5AF878E2D32B}">
  <dimension ref="A1:I21"/>
  <sheetViews>
    <sheetView workbookViewId="0">
      <selection activeCell="K19" sqref="K19"/>
    </sheetView>
  </sheetViews>
  <sheetFormatPr defaultRowHeight="15" x14ac:dyDescent="0.25"/>
  <cols>
    <col min="1" max="1" width="53.7109375" bestFit="1" customWidth="1"/>
    <col min="2" max="2" width="24.28515625" bestFit="1" customWidth="1"/>
    <col min="3" max="3" width="7.85546875" bestFit="1" customWidth="1"/>
    <col min="4" max="4" width="74.85546875" bestFit="1" customWidth="1"/>
    <col min="5" max="5" width="10" bestFit="1" customWidth="1"/>
    <col min="6" max="6" width="8.7109375" bestFit="1" customWidth="1"/>
    <col min="7" max="7" width="11.42578125" bestFit="1" customWidth="1"/>
  </cols>
  <sheetData>
    <row r="1" spans="1:9" ht="23.25" thickBot="1" x14ac:dyDescent="0.3">
      <c r="A1" s="60" t="s">
        <v>185</v>
      </c>
      <c r="B1" s="59" t="s">
        <v>184</v>
      </c>
      <c r="C1" s="58" t="s">
        <v>183</v>
      </c>
      <c r="D1" s="57" t="s">
        <v>182</v>
      </c>
      <c r="E1" s="67" t="s">
        <v>227</v>
      </c>
      <c r="F1" s="67" t="s">
        <v>226</v>
      </c>
      <c r="G1" s="67" t="s">
        <v>225</v>
      </c>
      <c r="H1" s="66" t="s">
        <v>224</v>
      </c>
      <c r="I1" s="64"/>
    </row>
    <row r="2" spans="1:9" x14ac:dyDescent="0.25">
      <c r="A2" s="52" t="s">
        <v>223</v>
      </c>
      <c r="B2" s="51" t="s">
        <v>222</v>
      </c>
      <c r="C2" s="51">
        <v>72745088</v>
      </c>
      <c r="D2" s="51" t="s">
        <v>96</v>
      </c>
      <c r="E2" s="63">
        <v>36087.72</v>
      </c>
      <c r="F2" s="63">
        <v>10941.28</v>
      </c>
      <c r="G2" s="62">
        <v>47029</v>
      </c>
      <c r="H2" s="65">
        <v>46106</v>
      </c>
    </row>
    <row r="3" spans="1:9" x14ac:dyDescent="0.25">
      <c r="A3" s="52" t="s">
        <v>221</v>
      </c>
      <c r="B3" s="51" t="s">
        <v>220</v>
      </c>
      <c r="C3" s="51">
        <v>46750495</v>
      </c>
      <c r="D3" s="51" t="s">
        <v>100</v>
      </c>
      <c r="E3" s="63">
        <v>22392.04</v>
      </c>
      <c r="F3" s="63">
        <v>6788.96</v>
      </c>
      <c r="G3" s="62">
        <v>29181</v>
      </c>
      <c r="H3" s="65">
        <v>46112</v>
      </c>
    </row>
    <row r="4" spans="1:9" x14ac:dyDescent="0.25">
      <c r="A4" s="52" t="s">
        <v>219</v>
      </c>
      <c r="B4" s="51" t="s">
        <v>218</v>
      </c>
      <c r="C4" s="51">
        <v>46744924</v>
      </c>
      <c r="D4" s="51" t="s">
        <v>75</v>
      </c>
      <c r="E4" s="63">
        <v>1158824.33</v>
      </c>
      <c r="F4" s="63">
        <v>351339.67</v>
      </c>
      <c r="G4" s="62">
        <v>1510164</v>
      </c>
      <c r="H4" s="61">
        <v>46042</v>
      </c>
      <c r="I4" s="64"/>
    </row>
    <row r="5" spans="1:9" x14ac:dyDescent="0.25">
      <c r="A5" s="52" t="s">
        <v>217</v>
      </c>
      <c r="B5" s="51" t="s">
        <v>216</v>
      </c>
      <c r="C5" s="51">
        <v>43256791</v>
      </c>
      <c r="D5" s="51" t="s">
        <v>87</v>
      </c>
      <c r="E5" s="63">
        <v>18913.64</v>
      </c>
      <c r="F5" s="63">
        <v>5734.36</v>
      </c>
      <c r="G5" s="62">
        <v>24648</v>
      </c>
      <c r="H5" s="61">
        <v>46037</v>
      </c>
    </row>
    <row r="6" spans="1:9" x14ac:dyDescent="0.25">
      <c r="A6" s="52" t="s">
        <v>215</v>
      </c>
      <c r="B6" s="51" t="s">
        <v>214</v>
      </c>
      <c r="C6" s="51">
        <v>72742399</v>
      </c>
      <c r="D6" s="51" t="s">
        <v>84</v>
      </c>
      <c r="E6" s="63">
        <v>14548.93</v>
      </c>
      <c r="F6" s="63">
        <v>4411.07</v>
      </c>
      <c r="G6" s="62">
        <v>18960</v>
      </c>
      <c r="H6" s="61">
        <v>46034</v>
      </c>
    </row>
    <row r="7" spans="1:9" x14ac:dyDescent="0.25">
      <c r="A7" s="52" t="s">
        <v>213</v>
      </c>
      <c r="B7" s="51" t="s">
        <v>212</v>
      </c>
      <c r="C7" s="51">
        <v>70982597</v>
      </c>
      <c r="D7" s="51" t="s">
        <v>88</v>
      </c>
      <c r="E7" s="63">
        <v>7638.23</v>
      </c>
      <c r="F7" s="63">
        <v>2315.77</v>
      </c>
      <c r="G7" s="62">
        <v>9954</v>
      </c>
      <c r="H7" s="61">
        <v>46030</v>
      </c>
    </row>
    <row r="8" spans="1:9" x14ac:dyDescent="0.25">
      <c r="A8" s="52" t="s">
        <v>211</v>
      </c>
      <c r="B8" s="51" t="s">
        <v>210</v>
      </c>
      <c r="C8" s="51">
        <v>70695261</v>
      </c>
      <c r="D8" s="51" t="s">
        <v>81</v>
      </c>
      <c r="E8" s="63">
        <v>469203.83</v>
      </c>
      <c r="F8" s="63">
        <v>142256.17000000001</v>
      </c>
      <c r="G8" s="62">
        <v>611460</v>
      </c>
      <c r="H8" s="61">
        <v>46031</v>
      </c>
    </row>
    <row r="9" spans="1:9" x14ac:dyDescent="0.25">
      <c r="A9" s="52" t="s">
        <v>209</v>
      </c>
      <c r="B9" s="51" t="s">
        <v>208</v>
      </c>
      <c r="C9" s="51">
        <v>72741716</v>
      </c>
      <c r="D9" s="51" t="s">
        <v>76</v>
      </c>
      <c r="E9" s="63">
        <v>36736.120000000003</v>
      </c>
      <c r="F9" s="63">
        <v>11137.88</v>
      </c>
      <c r="G9" s="62">
        <v>47874</v>
      </c>
      <c r="H9" s="61">
        <v>46052</v>
      </c>
    </row>
    <row r="10" spans="1:9" x14ac:dyDescent="0.25">
      <c r="A10" s="52" t="s">
        <v>207</v>
      </c>
      <c r="B10" s="51" t="s">
        <v>206</v>
      </c>
      <c r="C10" s="51">
        <v>72744995</v>
      </c>
      <c r="D10" s="51" t="s">
        <v>99</v>
      </c>
      <c r="E10" s="63">
        <v>16399.8</v>
      </c>
      <c r="F10" s="63">
        <v>4972.2</v>
      </c>
      <c r="G10" s="62">
        <v>21372</v>
      </c>
      <c r="H10" s="61">
        <v>46058</v>
      </c>
    </row>
    <row r="11" spans="1:9" x14ac:dyDescent="0.25">
      <c r="A11" s="52" t="s">
        <v>205</v>
      </c>
      <c r="B11" s="51" t="s">
        <v>204</v>
      </c>
      <c r="C11" s="51">
        <v>70695393</v>
      </c>
      <c r="D11" s="51" t="s">
        <v>104</v>
      </c>
      <c r="E11" s="63">
        <v>9035.52</v>
      </c>
      <c r="F11" s="63">
        <v>2739.48</v>
      </c>
      <c r="G11" s="62">
        <v>11775</v>
      </c>
      <c r="H11" s="61">
        <v>46063</v>
      </c>
    </row>
    <row r="12" spans="1:9" x14ac:dyDescent="0.25">
      <c r="A12" s="52" t="s">
        <v>203</v>
      </c>
      <c r="B12" s="51" t="s">
        <v>202</v>
      </c>
      <c r="C12" s="51">
        <v>68975147</v>
      </c>
      <c r="D12" s="51" t="s">
        <v>74</v>
      </c>
      <c r="E12" s="63">
        <v>3637.22</v>
      </c>
      <c r="F12" s="63">
        <v>1102.78</v>
      </c>
      <c r="G12" s="62">
        <v>4740</v>
      </c>
      <c r="H12" s="61">
        <v>46063</v>
      </c>
    </row>
    <row r="13" spans="1:9" x14ac:dyDescent="0.25">
      <c r="A13" s="52" t="s">
        <v>201</v>
      </c>
      <c r="B13" s="51" t="s">
        <v>200</v>
      </c>
      <c r="C13" s="51">
        <v>48283029</v>
      </c>
      <c r="D13" s="51" t="s">
        <v>91</v>
      </c>
      <c r="E13" s="63">
        <v>303238.28999999998</v>
      </c>
      <c r="F13" s="63">
        <v>91937.71</v>
      </c>
      <c r="G13" s="62">
        <v>395176</v>
      </c>
      <c r="H13" s="61">
        <v>46055</v>
      </c>
    </row>
    <row r="14" spans="1:9" x14ac:dyDescent="0.25">
      <c r="A14" s="52" t="s">
        <v>199</v>
      </c>
      <c r="B14" s="51" t="s">
        <v>198</v>
      </c>
      <c r="C14" s="51">
        <v>72744049</v>
      </c>
      <c r="D14" s="51" t="s">
        <v>106</v>
      </c>
      <c r="E14" s="63">
        <v>4490.53</v>
      </c>
      <c r="F14" s="63">
        <v>1361.47</v>
      </c>
      <c r="G14" s="62">
        <v>5852</v>
      </c>
      <c r="H14" s="61">
        <v>46069</v>
      </c>
    </row>
    <row r="15" spans="1:9" x14ac:dyDescent="0.25">
      <c r="A15" s="52" t="s">
        <v>197</v>
      </c>
      <c r="B15" s="51" t="s">
        <v>196</v>
      </c>
      <c r="C15" s="51">
        <v>854778</v>
      </c>
      <c r="D15" s="51" t="s">
        <v>103</v>
      </c>
      <c r="E15" s="63">
        <v>3011.86</v>
      </c>
      <c r="F15" s="63">
        <v>913.14</v>
      </c>
      <c r="G15" s="62">
        <v>3925</v>
      </c>
      <c r="H15" s="61">
        <v>46049</v>
      </c>
    </row>
    <row r="16" spans="1:9" x14ac:dyDescent="0.25">
      <c r="A16" s="52" t="s">
        <v>195</v>
      </c>
      <c r="B16" s="51" t="s">
        <v>194</v>
      </c>
      <c r="C16" s="51">
        <v>854824</v>
      </c>
      <c r="D16" s="51" t="s">
        <v>101</v>
      </c>
      <c r="E16" s="63">
        <v>25909.57</v>
      </c>
      <c r="F16" s="63">
        <v>7855.43</v>
      </c>
      <c r="G16" s="62">
        <v>33765</v>
      </c>
      <c r="H16" s="61">
        <v>46069</v>
      </c>
    </row>
    <row r="17" spans="1:8" x14ac:dyDescent="0.25">
      <c r="A17" s="52" t="s">
        <v>193</v>
      </c>
      <c r="B17" s="51" t="s">
        <v>192</v>
      </c>
      <c r="C17" s="51">
        <v>64040402</v>
      </c>
      <c r="D17" s="51" t="s">
        <v>78</v>
      </c>
      <c r="E17" s="63">
        <v>417191.31</v>
      </c>
      <c r="F17" s="63">
        <v>126486.69</v>
      </c>
      <c r="G17" s="62">
        <v>543678</v>
      </c>
      <c r="H17" s="61">
        <v>46066</v>
      </c>
    </row>
    <row r="18" spans="1:8" x14ac:dyDescent="0.25">
      <c r="A18" s="52" t="s">
        <v>191</v>
      </c>
      <c r="B18" s="51" t="s">
        <v>190</v>
      </c>
      <c r="C18" s="51">
        <v>46748075</v>
      </c>
      <c r="D18" s="51" t="s">
        <v>26</v>
      </c>
      <c r="E18" s="63">
        <v>1052.8</v>
      </c>
      <c r="F18" s="63">
        <v>319.2</v>
      </c>
      <c r="G18" s="62">
        <v>1372</v>
      </c>
      <c r="H18" s="61">
        <v>46066</v>
      </c>
    </row>
    <row r="19" spans="1:8" x14ac:dyDescent="0.25">
      <c r="A19" s="52" t="s">
        <v>189</v>
      </c>
      <c r="B19" s="51" t="s">
        <v>188</v>
      </c>
      <c r="C19" s="51">
        <v>71294988</v>
      </c>
      <c r="D19" s="51" t="s">
        <v>77</v>
      </c>
      <c r="E19" s="63">
        <v>908.53</v>
      </c>
      <c r="F19" s="63">
        <v>275.47000000000003</v>
      </c>
      <c r="G19" s="62">
        <v>1184</v>
      </c>
      <c r="H19" s="61">
        <v>46087</v>
      </c>
    </row>
    <row r="20" spans="1:8" x14ac:dyDescent="0.25">
      <c r="A20" s="52" t="s">
        <v>187</v>
      </c>
      <c r="B20" s="51" t="s">
        <v>186</v>
      </c>
      <c r="C20" s="51">
        <v>70982228</v>
      </c>
      <c r="D20" s="51" t="s">
        <v>94</v>
      </c>
      <c r="E20" s="63">
        <v>6023.7</v>
      </c>
      <c r="F20" s="63">
        <v>1826.3</v>
      </c>
      <c r="G20" s="62">
        <v>7850</v>
      </c>
      <c r="H20" s="61">
        <v>46097</v>
      </c>
    </row>
    <row r="21" spans="1:8" x14ac:dyDescent="0.25">
      <c r="G21" s="46">
        <f>SUM(G2:G20)</f>
        <v>3329959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dotace 2026</vt:lpstr>
      <vt:lpstr>dotace OPJAK k 31.3.2026</vt:lpstr>
      <vt:lpstr>vratky OPJAK k 31.3.2026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Löfflerová Kamila</cp:lastModifiedBy>
  <dcterms:created xsi:type="dcterms:W3CDTF">2026-01-09T10:35:23Z</dcterms:created>
  <dcterms:modified xsi:type="dcterms:W3CDTF">2026-04-23T05:54:25Z</dcterms:modified>
</cp:coreProperties>
</file>